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综合测评\各专业综合测评\定稿\推免\"/>
    </mc:Choice>
  </mc:AlternateContent>
  <bookViews>
    <workbookView xWindow="0" yWindow="0" windowWidth="23040" windowHeight="942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Sheet1!$A$1:$O$98</definedName>
  </definedNames>
  <calcPr calcId="162913" concurrentCalc="0"/>
</workbook>
</file>

<file path=xl/calcChain.xml><?xml version="1.0" encoding="utf-8"?>
<calcChain xmlns="http://schemas.openxmlformats.org/spreadsheetml/2006/main">
  <c r="K98" i="1" l="1"/>
  <c r="K4" i="1"/>
  <c r="K5" i="1"/>
  <c r="K6" i="1"/>
  <c r="K7" i="1"/>
  <c r="K8" i="1"/>
  <c r="K10" i="1"/>
  <c r="K9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L98" i="1"/>
  <c r="M98" i="1"/>
  <c r="L97" i="1"/>
  <c r="M97" i="1"/>
  <c r="L96" i="1"/>
  <c r="M96" i="1"/>
  <c r="L95" i="1"/>
  <c r="M95" i="1"/>
  <c r="L94" i="1"/>
  <c r="M94" i="1"/>
  <c r="L93" i="1"/>
  <c r="M93" i="1"/>
  <c r="L92" i="1"/>
  <c r="M92" i="1"/>
  <c r="L91" i="1"/>
  <c r="M91" i="1"/>
  <c r="L90" i="1"/>
  <c r="M90" i="1"/>
  <c r="L89" i="1"/>
  <c r="M89" i="1"/>
  <c r="L88" i="1"/>
  <c r="M88" i="1"/>
  <c r="L87" i="1"/>
  <c r="M87" i="1"/>
  <c r="L86" i="1"/>
  <c r="M86" i="1"/>
  <c r="L85" i="1"/>
  <c r="M85" i="1"/>
  <c r="L84" i="1"/>
  <c r="M84" i="1"/>
  <c r="L83" i="1"/>
  <c r="M83" i="1"/>
  <c r="L82" i="1"/>
  <c r="M82" i="1"/>
  <c r="L81" i="1"/>
  <c r="M81" i="1"/>
  <c r="L80" i="1"/>
  <c r="M80" i="1"/>
  <c r="L79" i="1"/>
  <c r="M79" i="1"/>
  <c r="L78" i="1"/>
  <c r="M78" i="1"/>
  <c r="L77" i="1"/>
  <c r="M77" i="1"/>
  <c r="L76" i="1"/>
  <c r="M76" i="1"/>
  <c r="L75" i="1"/>
  <c r="M75" i="1"/>
  <c r="L74" i="1"/>
  <c r="M74" i="1"/>
  <c r="L73" i="1"/>
  <c r="M73" i="1"/>
  <c r="L72" i="1"/>
  <c r="M72" i="1"/>
  <c r="L71" i="1"/>
  <c r="M71" i="1"/>
  <c r="L70" i="1"/>
  <c r="M70" i="1"/>
  <c r="L69" i="1"/>
  <c r="M69" i="1"/>
  <c r="L68" i="1"/>
  <c r="M68" i="1"/>
  <c r="L67" i="1"/>
  <c r="M67" i="1"/>
  <c r="L66" i="1"/>
  <c r="M66" i="1"/>
  <c r="L65" i="1"/>
  <c r="M65" i="1"/>
  <c r="L64" i="1"/>
  <c r="M64" i="1"/>
  <c r="L63" i="1"/>
  <c r="M63" i="1"/>
  <c r="L62" i="1"/>
  <c r="M62" i="1"/>
  <c r="L61" i="1"/>
  <c r="M61" i="1"/>
  <c r="L60" i="1"/>
  <c r="M60" i="1"/>
  <c r="L59" i="1"/>
  <c r="M59" i="1"/>
  <c r="L58" i="1"/>
  <c r="M58" i="1"/>
  <c r="L57" i="1"/>
  <c r="M57" i="1"/>
  <c r="L56" i="1"/>
  <c r="M56" i="1"/>
  <c r="L55" i="1"/>
  <c r="M55" i="1"/>
  <c r="L54" i="1"/>
  <c r="M54" i="1"/>
  <c r="L53" i="1"/>
  <c r="M53" i="1"/>
  <c r="L52" i="1"/>
  <c r="M52" i="1"/>
  <c r="L51" i="1"/>
  <c r="M51" i="1"/>
  <c r="L50" i="1"/>
  <c r="M50" i="1"/>
  <c r="L49" i="1"/>
  <c r="M49" i="1"/>
  <c r="L48" i="1"/>
  <c r="M48" i="1"/>
  <c r="L47" i="1"/>
  <c r="M47" i="1"/>
  <c r="L46" i="1"/>
  <c r="M46" i="1"/>
  <c r="L45" i="1"/>
  <c r="M45" i="1"/>
  <c r="L44" i="1"/>
  <c r="M44" i="1"/>
  <c r="L43" i="1"/>
  <c r="M43" i="1"/>
  <c r="L42" i="1"/>
  <c r="M42" i="1"/>
  <c r="L41" i="1"/>
  <c r="M41" i="1"/>
  <c r="L40" i="1"/>
  <c r="M40" i="1"/>
  <c r="L39" i="1"/>
  <c r="M39" i="1"/>
  <c r="L38" i="1"/>
  <c r="M38" i="1"/>
  <c r="L37" i="1"/>
  <c r="M37" i="1"/>
  <c r="L36" i="1"/>
  <c r="M36" i="1"/>
  <c r="L35" i="1"/>
  <c r="M35" i="1"/>
  <c r="L34" i="1"/>
  <c r="M34" i="1"/>
  <c r="L33" i="1"/>
  <c r="M33" i="1"/>
  <c r="L32" i="1"/>
  <c r="M32" i="1"/>
  <c r="L31" i="1"/>
  <c r="M31" i="1"/>
  <c r="L30" i="1"/>
  <c r="M30" i="1"/>
  <c r="L29" i="1"/>
  <c r="M29" i="1"/>
  <c r="L28" i="1"/>
  <c r="M28" i="1"/>
  <c r="L27" i="1"/>
  <c r="M27" i="1"/>
  <c r="L26" i="1"/>
  <c r="M26" i="1"/>
  <c r="L25" i="1"/>
  <c r="M25" i="1"/>
  <c r="L24" i="1"/>
  <c r="M24" i="1"/>
  <c r="L23" i="1"/>
  <c r="M23" i="1"/>
  <c r="L22" i="1"/>
  <c r="M22" i="1"/>
  <c r="L21" i="1"/>
  <c r="M21" i="1"/>
  <c r="L20" i="1"/>
  <c r="M20" i="1"/>
  <c r="L19" i="1"/>
  <c r="M19" i="1"/>
  <c r="L18" i="1"/>
  <c r="M18" i="1"/>
  <c r="L17" i="1"/>
  <c r="M17" i="1"/>
  <c r="L16" i="1"/>
  <c r="M16" i="1"/>
  <c r="L15" i="1"/>
  <c r="M15" i="1"/>
  <c r="L14" i="1"/>
  <c r="M14" i="1"/>
  <c r="L13" i="1"/>
  <c r="M13" i="1"/>
  <c r="L12" i="1"/>
  <c r="M12" i="1"/>
  <c r="L11" i="1"/>
  <c r="M11" i="1"/>
  <c r="L9" i="1"/>
  <c r="M9" i="1"/>
  <c r="L10" i="1"/>
  <c r="M10" i="1"/>
  <c r="L8" i="1"/>
  <c r="M8" i="1"/>
  <c r="L7" i="1"/>
  <c r="M7" i="1"/>
  <c r="L6" i="1"/>
  <c r="M6" i="1"/>
  <c r="L5" i="1"/>
  <c r="M5" i="1"/>
  <c r="L4" i="1"/>
  <c r="M4" i="1"/>
</calcChain>
</file>

<file path=xl/sharedStrings.xml><?xml version="1.0" encoding="utf-8"?>
<sst xmlns="http://schemas.openxmlformats.org/spreadsheetml/2006/main" count="302" uniqueCount="115">
  <si>
    <t xml:space="preserve"> 院（室、中心）盖章：                                                           制表人签名：               分管学生工作副书记签名：                  </t>
  </si>
  <si>
    <t>序号</t>
  </si>
  <si>
    <t>专业
年级</t>
  </si>
  <si>
    <t>专业年级
人数</t>
  </si>
  <si>
    <t>姓名</t>
  </si>
  <si>
    <t>学号</t>
  </si>
  <si>
    <t>是否申请推免研究生</t>
  </si>
  <si>
    <t>第一学年
综合测评分</t>
  </si>
  <si>
    <t>第二学年
综合测评分</t>
  </si>
  <si>
    <t>第三学年
综合测评分</t>
  </si>
  <si>
    <t>第四学年
综合测评分</t>
  </si>
  <si>
    <t>总综合
测评分</t>
  </si>
  <si>
    <t>总综合测
评分排名</t>
  </si>
  <si>
    <t>总综合测评分
排名百分比</t>
  </si>
  <si>
    <t>总综合测评分
排名是否位于
专业年级前1/3</t>
  </si>
  <si>
    <t>签名</t>
  </si>
  <si>
    <t>应化16</t>
  </si>
  <si>
    <t>尤文婧</t>
  </si>
  <si>
    <t>是</t>
  </si>
  <si>
    <t>姚海丽</t>
  </si>
  <si>
    <t>冯霞</t>
  </si>
  <si>
    <t>李  玲</t>
  </si>
  <si>
    <t>王杨</t>
  </si>
  <si>
    <t>耿蒙</t>
  </si>
  <si>
    <t>霍一娟</t>
  </si>
  <si>
    <t>徐蔡芹</t>
  </si>
  <si>
    <t>钱宏炜</t>
  </si>
  <si>
    <t>叶  浩</t>
  </si>
  <si>
    <t>李欣芫</t>
  </si>
  <si>
    <t>蒋振威</t>
  </si>
  <si>
    <t>许璐云</t>
  </si>
  <si>
    <t>邢寒磊</t>
  </si>
  <si>
    <t>陆森</t>
  </si>
  <si>
    <t>王爱伟</t>
  </si>
  <si>
    <t>王凯悦</t>
  </si>
  <si>
    <t>何  凡</t>
  </si>
  <si>
    <t>张奎</t>
  </si>
  <si>
    <t>郁雯</t>
  </si>
  <si>
    <t>宗璐</t>
  </si>
  <si>
    <t>李雅婷</t>
  </si>
  <si>
    <t>张江云</t>
  </si>
  <si>
    <t>倪欢欢</t>
  </si>
  <si>
    <t>刘梅琳</t>
  </si>
  <si>
    <t>张周</t>
  </si>
  <si>
    <t>王雨阳</t>
  </si>
  <si>
    <t>鲁佳文</t>
  </si>
  <si>
    <t>杨  玲</t>
  </si>
  <si>
    <t>陈凌杰</t>
  </si>
  <si>
    <t>饶思危</t>
  </si>
  <si>
    <t>魏中昊</t>
  </si>
  <si>
    <t>季允亮</t>
  </si>
  <si>
    <t>否</t>
  </si>
  <si>
    <t>施磊</t>
  </si>
  <si>
    <t>吁雯锦</t>
  </si>
  <si>
    <t>李晓晨</t>
  </si>
  <si>
    <t>茆萍萍</t>
  </si>
  <si>
    <t>孙  洋</t>
  </si>
  <si>
    <t>姜冬梅</t>
  </si>
  <si>
    <t>徐鸿涛</t>
  </si>
  <si>
    <t>苏佳莹</t>
  </si>
  <si>
    <t>张敬远</t>
  </si>
  <si>
    <t>王  佳</t>
  </si>
  <si>
    <t>王春现</t>
  </si>
  <si>
    <t>权  晟</t>
  </si>
  <si>
    <t>张文剑</t>
  </si>
  <si>
    <t>胡  颖</t>
  </si>
  <si>
    <t>郭  蕊</t>
  </si>
  <si>
    <t>黄玲</t>
  </si>
  <si>
    <t>王宏知</t>
  </si>
  <si>
    <t>冯德锦</t>
  </si>
  <si>
    <t>余  波</t>
  </si>
  <si>
    <t>王涛</t>
  </si>
  <si>
    <t>张永骞</t>
  </si>
  <si>
    <t>张译文</t>
  </si>
  <si>
    <t>冯慧如</t>
  </si>
  <si>
    <t>孙立春</t>
  </si>
  <si>
    <t>胡烨钰</t>
  </si>
  <si>
    <t>颜飚</t>
  </si>
  <si>
    <t>李思源</t>
  </si>
  <si>
    <t>韩旭东</t>
  </si>
  <si>
    <t>朱  瑢</t>
  </si>
  <si>
    <t>曹凯皓</t>
  </si>
  <si>
    <t>黄丽华</t>
  </si>
  <si>
    <t>朱啟雕</t>
  </si>
  <si>
    <t>蔡泳旭</t>
  </si>
  <si>
    <t>刘  飞</t>
  </si>
  <si>
    <t>曹帅泉</t>
  </si>
  <si>
    <t>季润梅</t>
  </si>
  <si>
    <t>潘一雄</t>
  </si>
  <si>
    <t>吉启春</t>
  </si>
  <si>
    <t>罗国荣</t>
  </si>
  <si>
    <t>谭  婷</t>
  </si>
  <si>
    <t>钱江涛</t>
  </si>
  <si>
    <t>张  鑫</t>
  </si>
  <si>
    <t>梁  祥</t>
  </si>
  <si>
    <t>李世憬</t>
  </si>
  <si>
    <t>翟玉琦</t>
  </si>
  <si>
    <t>刘明康</t>
  </si>
  <si>
    <t>王昌其</t>
  </si>
  <si>
    <t>巫殷发</t>
  </si>
  <si>
    <t>缪田浩</t>
  </si>
  <si>
    <t>李  扬</t>
  </si>
  <si>
    <t>丁思凡</t>
  </si>
  <si>
    <t>田  奇</t>
  </si>
  <si>
    <t>谢荣杰</t>
  </si>
  <si>
    <t>王梓润</t>
  </si>
  <si>
    <t>杨圣良</t>
  </si>
  <si>
    <t>王二平</t>
  </si>
  <si>
    <t>刘文斌</t>
  </si>
  <si>
    <t>赵平</t>
  </si>
  <si>
    <t>朱皓伟</t>
  </si>
  <si>
    <t>沈鑫</t>
  </si>
  <si>
    <t>王乐怡</t>
  </si>
  <si>
    <t>荀代发</t>
  </si>
  <si>
    <r>
      <t xml:space="preserve"> 化学化工      </t>
    </r>
    <r>
      <rPr>
        <b/>
        <sz val="16"/>
        <rFont val="宋体"/>
        <family val="3"/>
        <charset val="134"/>
      </rPr>
      <t>院（室、中心）</t>
    </r>
    <r>
      <rPr>
        <b/>
        <u/>
        <sz val="16"/>
        <rFont val="宋体"/>
        <family val="3"/>
        <charset val="134"/>
      </rPr>
      <t xml:space="preserve">  应用化学16   </t>
    </r>
    <r>
      <rPr>
        <b/>
        <sz val="16"/>
        <rFont val="宋体"/>
        <family val="3"/>
        <charset val="134"/>
      </rPr>
      <t>专业年级推荐免试攻读硕士学位研究生综合测评成绩排名表</t>
    </r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</si>
</sst>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_ "/>
    <numFmt numFmtId="177" formatCode="yyyy&quot;年&quot;m&quot;月&quot;d&quot;日&quot;;@"/>
  </numFmts>
  <fonts count="11" x14ac:knownFonts="1">
    <font>
      <sz val="11"/>
      <color theme="1"/>
      <name val="宋体"/>
      <charset val="134"/>
      <scheme val="minor"/>
    </font>
    <font>
      <b/>
      <u/>
      <sz val="16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10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</font>
    <font>
      <sz val="9"/>
      <name val="宋体"/>
      <family val="3"/>
      <charset val="134"/>
    </font>
    <font>
      <sz val="11"/>
      <color rgb="FFFF0000"/>
      <name val="宋体"/>
      <family val="3"/>
      <charset val="134"/>
    </font>
    <font>
      <b/>
      <sz val="16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 diagonalUp="1">
      <left style="thin">
        <color rgb="FFFFFFFF"/>
      </left>
      <right/>
      <top/>
      <bottom/>
      <diagonal style="thin">
        <color rgb="FFFFFFFF"/>
      </diagonal>
    </border>
    <border diagonalUp="1">
      <left/>
      <right/>
      <top/>
      <bottom/>
      <diagonal style="thin">
        <color rgb="FFFFFFFF"/>
      </diagonal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2" fillId="0" borderId="0" xfId="0" applyFont="1" applyFill="1" applyBorder="1" applyAlignment="1"/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3" xfId="0" applyNumberForma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4" xfId="0" applyNumberForma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0" fillId="0" borderId="4" xfId="0" applyBorder="1">
      <alignment vertical="center"/>
    </xf>
    <xf numFmtId="0" fontId="3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176" fontId="8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10" fontId="8" fillId="0" borderId="2" xfId="0" applyNumberFormat="1" applyFont="1" applyFill="1" applyBorder="1" applyAlignment="1">
      <alignment horizontal="center" vertical="center"/>
    </xf>
    <xf numFmtId="177" fontId="0" fillId="0" borderId="1" xfId="0" applyNumberFormat="1" applyBorder="1">
      <alignment vertical="center"/>
    </xf>
    <xf numFmtId="177" fontId="0" fillId="0" borderId="4" xfId="0" applyNumberFormat="1" applyBorder="1">
      <alignment vertical="center"/>
    </xf>
    <xf numFmtId="177" fontId="0" fillId="0" borderId="1" xfId="0" applyNumberFormat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176" fontId="6" fillId="0" borderId="6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3" fillId="0" borderId="10" xfId="0" applyFont="1" applyFill="1" applyBorder="1" applyAlignment="1">
      <alignment horizontal="center" vertical="center"/>
    </xf>
    <xf numFmtId="177" fontId="0" fillId="0" borderId="10" xfId="0" applyNumberFormat="1" applyBorder="1">
      <alignment vertical="center"/>
    </xf>
    <xf numFmtId="0" fontId="0" fillId="0" borderId="11" xfId="0" applyBorder="1">
      <alignment vertical="center"/>
    </xf>
    <xf numFmtId="10" fontId="8" fillId="0" borderId="6" xfId="0" applyNumberFormat="1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10" fontId="8" fillId="0" borderId="8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3"/>
  <sheetViews>
    <sheetView tabSelected="1" workbookViewId="0">
      <selection sqref="A1:O98"/>
    </sheetView>
  </sheetViews>
  <sheetFormatPr defaultColWidth="8.875" defaultRowHeight="13.5" x14ac:dyDescent="0.15"/>
  <cols>
    <col min="1" max="1" width="5.875" customWidth="1"/>
    <col min="2" max="2" width="8.625" customWidth="1"/>
    <col min="5" max="5" width="19" customWidth="1"/>
    <col min="11" max="11" width="12.875"/>
    <col min="13" max="13" width="11.875" customWidth="1"/>
  </cols>
  <sheetData>
    <row r="1" spans="1:15" ht="20.25" x14ac:dyDescent="0.25">
      <c r="A1" s="46" t="s">
        <v>114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7"/>
      <c r="O1" s="23"/>
    </row>
    <row r="2" spans="1:15" ht="14.25" x14ac:dyDescent="0.1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4"/>
    </row>
    <row r="3" spans="1:15" ht="67.5" x14ac:dyDescent="0.15">
      <c r="A3" s="2" t="s">
        <v>1</v>
      </c>
      <c r="B3" s="2" t="s">
        <v>2</v>
      </c>
      <c r="C3" s="3" t="s">
        <v>3</v>
      </c>
      <c r="D3" s="4" t="s">
        <v>4</v>
      </c>
      <c r="E3" s="4" t="s">
        <v>5</v>
      </c>
      <c r="F3" s="5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2" t="s">
        <v>11</v>
      </c>
      <c r="L3" s="3" t="s">
        <v>12</v>
      </c>
      <c r="M3" s="5" t="s">
        <v>13</v>
      </c>
      <c r="N3" s="25" t="s">
        <v>14</v>
      </c>
      <c r="O3" s="2" t="s">
        <v>15</v>
      </c>
    </row>
    <row r="4" spans="1:15" x14ac:dyDescent="0.15">
      <c r="A4" s="6">
        <v>1</v>
      </c>
      <c r="B4" s="7" t="s">
        <v>16</v>
      </c>
      <c r="C4" s="7">
        <v>95</v>
      </c>
      <c r="D4" s="8" t="s">
        <v>17</v>
      </c>
      <c r="E4" s="8">
        <v>1608022042</v>
      </c>
      <c r="F4" s="8"/>
      <c r="G4" s="9">
        <v>89.17</v>
      </c>
      <c r="H4" s="9">
        <v>90.09</v>
      </c>
      <c r="I4" s="9">
        <v>90.24</v>
      </c>
      <c r="J4" s="26"/>
      <c r="K4" s="27">
        <f t="shared" ref="K4:K35" si="0">G4+H4+I4+J4</f>
        <v>269.5</v>
      </c>
      <c r="L4" s="28">
        <f t="shared" ref="L4:L35" si="1">RANK(K4,K:K,0)</f>
        <v>1</v>
      </c>
      <c r="M4" s="29">
        <f t="shared" ref="M4:M35" si="2">L4/C4</f>
        <v>1.0526315789473684E-2</v>
      </c>
      <c r="N4" s="7" t="s">
        <v>18</v>
      </c>
      <c r="O4" s="6"/>
    </row>
    <row r="5" spans="1:15" x14ac:dyDescent="0.15">
      <c r="A5" s="6">
        <v>2</v>
      </c>
      <c r="B5" s="7" t="s">
        <v>16</v>
      </c>
      <c r="C5" s="7">
        <v>95</v>
      </c>
      <c r="D5" s="10" t="s">
        <v>19</v>
      </c>
      <c r="E5" s="11">
        <v>1608022011</v>
      </c>
      <c r="F5" s="12"/>
      <c r="G5" s="9">
        <v>87.338273109029402</v>
      </c>
      <c r="H5" s="9">
        <v>91.685470588235304</v>
      </c>
      <c r="I5" s="9">
        <v>89.912021276595695</v>
      </c>
      <c r="J5" s="12"/>
      <c r="K5" s="27">
        <f t="shared" si="0"/>
        <v>268.93576497386039</v>
      </c>
      <c r="L5" s="28">
        <f t="shared" si="1"/>
        <v>2</v>
      </c>
      <c r="M5" s="29">
        <f t="shared" si="2"/>
        <v>2.1052631578947368E-2</v>
      </c>
      <c r="N5" s="7" t="s">
        <v>18</v>
      </c>
      <c r="O5" s="6"/>
    </row>
    <row r="6" spans="1:15" x14ac:dyDescent="0.15">
      <c r="A6" s="6">
        <v>3</v>
      </c>
      <c r="B6" s="7" t="s">
        <v>16</v>
      </c>
      <c r="C6" s="7">
        <v>95</v>
      </c>
      <c r="D6" s="13" t="s">
        <v>20</v>
      </c>
      <c r="E6" s="8">
        <v>1608022081</v>
      </c>
      <c r="F6" s="14"/>
      <c r="G6" s="9">
        <v>86.84</v>
      </c>
      <c r="H6" s="9">
        <v>88.08</v>
      </c>
      <c r="I6" s="9">
        <v>92.282925531914898</v>
      </c>
      <c r="J6" s="21"/>
      <c r="K6" s="27">
        <f t="shared" si="0"/>
        <v>267.2029255319149</v>
      </c>
      <c r="L6" s="28">
        <f t="shared" si="1"/>
        <v>3</v>
      </c>
      <c r="M6" s="29">
        <f t="shared" si="2"/>
        <v>3.1578947368421054E-2</v>
      </c>
      <c r="N6" s="7" t="s">
        <v>18</v>
      </c>
      <c r="O6" s="7"/>
    </row>
    <row r="7" spans="1:15" x14ac:dyDescent="0.15">
      <c r="A7" s="6">
        <v>4</v>
      </c>
      <c r="B7" s="7" t="s">
        <v>16</v>
      </c>
      <c r="C7" s="7">
        <v>95</v>
      </c>
      <c r="D7" s="15" t="s">
        <v>21</v>
      </c>
      <c r="E7" s="11">
        <v>1608022015</v>
      </c>
      <c r="F7" s="4"/>
      <c r="G7" s="9">
        <v>87.532054621205901</v>
      </c>
      <c r="H7" s="9">
        <v>88.757823529411695</v>
      </c>
      <c r="I7" s="9">
        <v>90.887127659574503</v>
      </c>
      <c r="J7" s="4"/>
      <c r="K7" s="27">
        <f t="shared" si="0"/>
        <v>267.1770058101921</v>
      </c>
      <c r="L7" s="28">
        <f t="shared" si="1"/>
        <v>4</v>
      </c>
      <c r="M7" s="29">
        <f t="shared" si="2"/>
        <v>4.2105263157894736E-2</v>
      </c>
      <c r="N7" s="7" t="s">
        <v>18</v>
      </c>
      <c r="O7" s="6"/>
    </row>
    <row r="8" spans="1:15" x14ac:dyDescent="0.15">
      <c r="A8" s="6">
        <v>5</v>
      </c>
      <c r="B8" s="7" t="s">
        <v>16</v>
      </c>
      <c r="C8" s="7">
        <v>95</v>
      </c>
      <c r="D8" s="16" t="s">
        <v>22</v>
      </c>
      <c r="E8" s="8">
        <v>1608022064</v>
      </c>
      <c r="F8" s="16"/>
      <c r="G8" s="9">
        <v>83.4</v>
      </c>
      <c r="H8" s="9">
        <v>84.82</v>
      </c>
      <c r="I8" s="9">
        <v>93.86</v>
      </c>
      <c r="J8" s="17"/>
      <c r="K8" s="27">
        <f t="shared" si="0"/>
        <v>262.08</v>
      </c>
      <c r="L8" s="28">
        <f t="shared" si="1"/>
        <v>5</v>
      </c>
      <c r="M8" s="29">
        <f t="shared" si="2"/>
        <v>5.2631578947368418E-2</v>
      </c>
      <c r="N8" s="7" t="s">
        <v>18</v>
      </c>
      <c r="O8" s="6"/>
    </row>
    <row r="9" spans="1:15" x14ac:dyDescent="0.15">
      <c r="A9" s="6">
        <v>6</v>
      </c>
      <c r="B9" s="7" t="s">
        <v>16</v>
      </c>
      <c r="C9" s="7">
        <v>95</v>
      </c>
      <c r="D9" s="16" t="s">
        <v>24</v>
      </c>
      <c r="E9" s="8">
        <v>1608022080</v>
      </c>
      <c r="F9" s="4"/>
      <c r="G9" s="9">
        <v>85.61</v>
      </c>
      <c r="H9" s="9">
        <v>85.14</v>
      </c>
      <c r="I9" s="9">
        <v>90.850372340425494</v>
      </c>
      <c r="J9" s="17"/>
      <c r="K9" s="27">
        <f t="shared" si="0"/>
        <v>261.60037234042551</v>
      </c>
      <c r="L9" s="28">
        <f t="shared" si="1"/>
        <v>6</v>
      </c>
      <c r="M9" s="29">
        <f t="shared" si="2"/>
        <v>6.3157894736842107E-2</v>
      </c>
      <c r="N9" s="7" t="s">
        <v>18</v>
      </c>
      <c r="O9" s="6"/>
    </row>
    <row r="10" spans="1:15" x14ac:dyDescent="0.15">
      <c r="A10" s="6">
        <v>8</v>
      </c>
      <c r="B10" s="7" t="s">
        <v>16</v>
      </c>
      <c r="C10" s="7">
        <v>95</v>
      </c>
      <c r="D10" s="16" t="s">
        <v>23</v>
      </c>
      <c r="E10" s="8">
        <v>1608022072</v>
      </c>
      <c r="F10" s="4"/>
      <c r="G10" s="9">
        <v>84.16</v>
      </c>
      <c r="H10" s="9">
        <v>84.79</v>
      </c>
      <c r="I10" s="9">
        <v>91.03</v>
      </c>
      <c r="J10" s="30"/>
      <c r="K10" s="27">
        <f t="shared" si="0"/>
        <v>259.98</v>
      </c>
      <c r="L10" s="28">
        <f t="shared" si="1"/>
        <v>7</v>
      </c>
      <c r="M10" s="29">
        <f t="shared" si="2"/>
        <v>7.3684210526315783E-2</v>
      </c>
      <c r="N10" s="7" t="s">
        <v>18</v>
      </c>
      <c r="O10" s="6"/>
    </row>
    <row r="11" spans="1:15" x14ac:dyDescent="0.15">
      <c r="A11" s="6">
        <v>7</v>
      </c>
      <c r="B11" s="7" t="s">
        <v>16</v>
      </c>
      <c r="C11" s="7">
        <v>95</v>
      </c>
      <c r="D11" s="15" t="s">
        <v>25</v>
      </c>
      <c r="E11" s="11">
        <v>1608022014</v>
      </c>
      <c r="F11" s="4"/>
      <c r="G11" s="9">
        <v>85.967537814911793</v>
      </c>
      <c r="H11" s="9">
        <v>85.545823529411706</v>
      </c>
      <c r="I11" s="9">
        <v>88.165000000000006</v>
      </c>
      <c r="J11" s="4"/>
      <c r="K11" s="27">
        <f t="shared" si="0"/>
        <v>259.67836134432349</v>
      </c>
      <c r="L11" s="28">
        <f t="shared" si="1"/>
        <v>8</v>
      </c>
      <c r="M11" s="29">
        <f t="shared" si="2"/>
        <v>8.4210526315789472E-2</v>
      </c>
      <c r="N11" s="7" t="s">
        <v>18</v>
      </c>
      <c r="O11" s="6"/>
    </row>
    <row r="12" spans="1:15" x14ac:dyDescent="0.15">
      <c r="A12" s="6">
        <v>9</v>
      </c>
      <c r="B12" s="7" t="s">
        <v>16</v>
      </c>
      <c r="C12" s="7">
        <v>95</v>
      </c>
      <c r="D12" s="16" t="s">
        <v>26</v>
      </c>
      <c r="E12" s="8">
        <v>1608022095</v>
      </c>
      <c r="F12" s="4"/>
      <c r="G12" s="9">
        <v>85.53</v>
      </c>
      <c r="H12" s="9">
        <v>87.5</v>
      </c>
      <c r="I12" s="9">
        <v>84.928749999999994</v>
      </c>
      <c r="J12" s="17"/>
      <c r="K12" s="27">
        <f t="shared" si="0"/>
        <v>257.95875000000001</v>
      </c>
      <c r="L12" s="28">
        <f t="shared" si="1"/>
        <v>9</v>
      </c>
      <c r="M12" s="29">
        <f t="shared" si="2"/>
        <v>9.4736842105263161E-2</v>
      </c>
      <c r="N12" s="7" t="s">
        <v>18</v>
      </c>
      <c r="O12" s="6"/>
    </row>
    <row r="13" spans="1:15" x14ac:dyDescent="0.15">
      <c r="A13" s="6">
        <v>10</v>
      </c>
      <c r="B13" s="7" t="s">
        <v>16</v>
      </c>
      <c r="C13" s="7">
        <v>95</v>
      </c>
      <c r="D13" s="16" t="s">
        <v>27</v>
      </c>
      <c r="E13" s="8">
        <v>1608022031</v>
      </c>
      <c r="F13" s="17"/>
      <c r="G13" s="9">
        <v>82.932726890970599</v>
      </c>
      <c r="H13" s="9">
        <v>84.121470588235297</v>
      </c>
      <c r="I13" s="9">
        <v>89.94</v>
      </c>
      <c r="J13" s="17"/>
      <c r="K13" s="27">
        <f t="shared" si="0"/>
        <v>256.99419747920592</v>
      </c>
      <c r="L13" s="28">
        <f t="shared" si="1"/>
        <v>10</v>
      </c>
      <c r="M13" s="29">
        <f t="shared" si="2"/>
        <v>0.10526315789473684</v>
      </c>
      <c r="N13" s="7" t="s">
        <v>18</v>
      </c>
      <c r="O13" s="6"/>
    </row>
    <row r="14" spans="1:15" x14ac:dyDescent="0.15">
      <c r="A14" s="6">
        <v>11</v>
      </c>
      <c r="B14" s="7" t="s">
        <v>16</v>
      </c>
      <c r="C14" s="7">
        <v>95</v>
      </c>
      <c r="D14" s="4" t="s">
        <v>28</v>
      </c>
      <c r="E14" s="11">
        <v>1608022009</v>
      </c>
      <c r="F14" s="4"/>
      <c r="G14" s="9">
        <v>84.899260503558807</v>
      </c>
      <c r="H14" s="9">
        <v>84.975235294117596</v>
      </c>
      <c r="I14" s="9">
        <v>86.741249999999994</v>
      </c>
      <c r="J14" s="4"/>
      <c r="K14" s="27">
        <f t="shared" si="0"/>
        <v>256.61574579767637</v>
      </c>
      <c r="L14" s="28">
        <f t="shared" si="1"/>
        <v>11</v>
      </c>
      <c r="M14" s="29">
        <f t="shared" si="2"/>
        <v>0.11578947368421053</v>
      </c>
      <c r="N14" s="7" t="s">
        <v>18</v>
      </c>
      <c r="O14" s="6"/>
    </row>
    <row r="15" spans="1:15" x14ac:dyDescent="0.15">
      <c r="A15" s="6">
        <v>12</v>
      </c>
      <c r="B15" s="7" t="s">
        <v>16</v>
      </c>
      <c r="C15" s="7">
        <v>95</v>
      </c>
      <c r="D15" s="16" t="s">
        <v>29</v>
      </c>
      <c r="E15" s="8">
        <v>1608022023</v>
      </c>
      <c r="F15" s="17"/>
      <c r="G15" s="9">
        <v>85.887831932558797</v>
      </c>
      <c r="H15" s="9">
        <v>82.274352941176502</v>
      </c>
      <c r="I15" s="9">
        <v>88.398750000000007</v>
      </c>
      <c r="J15" s="17"/>
      <c r="K15" s="27">
        <f t="shared" si="0"/>
        <v>256.56093487373528</v>
      </c>
      <c r="L15" s="28">
        <f t="shared" si="1"/>
        <v>12</v>
      </c>
      <c r="M15" s="29">
        <f t="shared" si="2"/>
        <v>0.12631578947368421</v>
      </c>
      <c r="N15" s="7" t="s">
        <v>18</v>
      </c>
      <c r="O15" s="6"/>
    </row>
    <row r="16" spans="1:15" x14ac:dyDescent="0.15">
      <c r="A16" s="6">
        <v>13</v>
      </c>
      <c r="B16" s="7" t="s">
        <v>16</v>
      </c>
      <c r="C16" s="7">
        <v>95</v>
      </c>
      <c r="D16" s="16" t="s">
        <v>30</v>
      </c>
      <c r="E16" s="8">
        <v>1608022041</v>
      </c>
      <c r="F16" s="16"/>
      <c r="G16" s="9">
        <v>84.68</v>
      </c>
      <c r="H16" s="9">
        <v>85.07</v>
      </c>
      <c r="I16" s="9">
        <v>86.8</v>
      </c>
      <c r="J16" s="17"/>
      <c r="K16" s="27">
        <f t="shared" si="0"/>
        <v>256.55</v>
      </c>
      <c r="L16" s="28">
        <f t="shared" si="1"/>
        <v>13</v>
      </c>
      <c r="M16" s="29">
        <f t="shared" si="2"/>
        <v>0.1368421052631579</v>
      </c>
      <c r="N16" s="7" t="s">
        <v>18</v>
      </c>
      <c r="O16" s="6"/>
    </row>
    <row r="17" spans="1:15" x14ac:dyDescent="0.15">
      <c r="A17" s="6">
        <v>14</v>
      </c>
      <c r="B17" s="7" t="s">
        <v>16</v>
      </c>
      <c r="C17" s="7">
        <v>95</v>
      </c>
      <c r="D17" s="16" t="s">
        <v>31</v>
      </c>
      <c r="E17" s="8">
        <v>1608022091</v>
      </c>
      <c r="F17" s="18"/>
      <c r="G17" s="9">
        <v>84.99</v>
      </c>
      <c r="H17" s="9">
        <v>86.34</v>
      </c>
      <c r="I17" s="9">
        <v>84.935000000000002</v>
      </c>
      <c r="J17" s="17"/>
      <c r="K17" s="27">
        <f t="shared" si="0"/>
        <v>256.26499999999999</v>
      </c>
      <c r="L17" s="28">
        <f t="shared" si="1"/>
        <v>14</v>
      </c>
      <c r="M17" s="29">
        <f t="shared" si="2"/>
        <v>0.14736842105263157</v>
      </c>
      <c r="N17" s="7" t="s">
        <v>18</v>
      </c>
      <c r="O17" s="6"/>
    </row>
    <row r="18" spans="1:15" x14ac:dyDescent="0.15">
      <c r="A18" s="6">
        <v>15</v>
      </c>
      <c r="B18" s="7" t="s">
        <v>16</v>
      </c>
      <c r="C18" s="7">
        <v>95</v>
      </c>
      <c r="D18" s="16" t="s">
        <v>32</v>
      </c>
      <c r="E18" s="8">
        <v>1608022099</v>
      </c>
      <c r="F18" s="4"/>
      <c r="G18" s="9">
        <v>84.53</v>
      </c>
      <c r="H18" s="9">
        <v>85.43</v>
      </c>
      <c r="I18" s="9">
        <v>85.257142857142895</v>
      </c>
      <c r="J18" s="17"/>
      <c r="K18" s="27">
        <f t="shared" si="0"/>
        <v>255.2171428571429</v>
      </c>
      <c r="L18" s="28">
        <f t="shared" si="1"/>
        <v>15</v>
      </c>
      <c r="M18" s="29">
        <f t="shared" si="2"/>
        <v>0.15789473684210525</v>
      </c>
      <c r="N18" s="7" t="s">
        <v>18</v>
      </c>
      <c r="O18" s="22"/>
    </row>
    <row r="19" spans="1:15" x14ac:dyDescent="0.15">
      <c r="A19" s="6">
        <v>16</v>
      </c>
      <c r="B19" s="7" t="s">
        <v>16</v>
      </c>
      <c r="C19" s="7">
        <v>95</v>
      </c>
      <c r="D19" s="16" t="s">
        <v>33</v>
      </c>
      <c r="E19" s="8">
        <v>1608022048</v>
      </c>
      <c r="F19" s="16"/>
      <c r="G19" s="9">
        <v>83.05</v>
      </c>
      <c r="H19" s="9">
        <v>83.78</v>
      </c>
      <c r="I19" s="9">
        <v>86.47</v>
      </c>
      <c r="J19" s="17"/>
      <c r="K19" s="27">
        <f t="shared" si="0"/>
        <v>253.29999999999998</v>
      </c>
      <c r="L19" s="28">
        <f t="shared" si="1"/>
        <v>16</v>
      </c>
      <c r="M19" s="29">
        <f t="shared" si="2"/>
        <v>0.16842105263157894</v>
      </c>
      <c r="N19" s="7" t="s">
        <v>18</v>
      </c>
      <c r="O19" s="22"/>
    </row>
    <row r="20" spans="1:15" x14ac:dyDescent="0.15">
      <c r="A20" s="6">
        <v>17</v>
      </c>
      <c r="B20" s="7" t="s">
        <v>16</v>
      </c>
      <c r="C20" s="7">
        <v>95</v>
      </c>
      <c r="D20" s="19" t="s">
        <v>34</v>
      </c>
      <c r="E20" s="19">
        <v>1608022036</v>
      </c>
      <c r="F20" s="19"/>
      <c r="G20" s="9">
        <v>83.05</v>
      </c>
      <c r="H20" s="9">
        <v>83.93</v>
      </c>
      <c r="I20" s="9">
        <v>85.82</v>
      </c>
      <c r="J20" s="21"/>
      <c r="K20" s="27">
        <f t="shared" si="0"/>
        <v>252.8</v>
      </c>
      <c r="L20" s="28">
        <f t="shared" si="1"/>
        <v>17</v>
      </c>
      <c r="M20" s="29">
        <f t="shared" si="2"/>
        <v>0.17894736842105263</v>
      </c>
      <c r="N20" s="7" t="s">
        <v>18</v>
      </c>
      <c r="O20" s="21"/>
    </row>
    <row r="21" spans="1:15" x14ac:dyDescent="0.15">
      <c r="A21" s="6">
        <v>18</v>
      </c>
      <c r="B21" s="7" t="s">
        <v>16</v>
      </c>
      <c r="C21" s="7">
        <v>95</v>
      </c>
      <c r="D21" s="16" t="s">
        <v>35</v>
      </c>
      <c r="E21" s="16">
        <v>1608022034</v>
      </c>
      <c r="F21" s="16"/>
      <c r="G21" s="9">
        <v>84.32</v>
      </c>
      <c r="H21" s="9">
        <v>84.35</v>
      </c>
      <c r="I21" s="9">
        <v>83.87</v>
      </c>
      <c r="J21" s="17"/>
      <c r="K21" s="27">
        <f t="shared" si="0"/>
        <v>252.54</v>
      </c>
      <c r="L21" s="28">
        <f t="shared" si="1"/>
        <v>18</v>
      </c>
      <c r="M21" s="29">
        <f t="shared" si="2"/>
        <v>0.18947368421052632</v>
      </c>
      <c r="N21" s="7" t="s">
        <v>18</v>
      </c>
      <c r="O21" s="17"/>
    </row>
    <row r="22" spans="1:15" x14ac:dyDescent="0.15">
      <c r="A22" s="6">
        <v>19</v>
      </c>
      <c r="B22" s="7" t="s">
        <v>16</v>
      </c>
      <c r="C22" s="7">
        <v>95</v>
      </c>
      <c r="D22" s="16" t="s">
        <v>36</v>
      </c>
      <c r="E22" s="16">
        <v>1608022090</v>
      </c>
      <c r="F22" s="18"/>
      <c r="G22" s="9">
        <v>84.51</v>
      </c>
      <c r="H22" s="9">
        <v>85.39</v>
      </c>
      <c r="I22" s="9">
        <v>82.595624999999998</v>
      </c>
      <c r="J22" s="17"/>
      <c r="K22" s="27">
        <f t="shared" si="0"/>
        <v>252.49562500000002</v>
      </c>
      <c r="L22" s="28">
        <f t="shared" si="1"/>
        <v>19</v>
      </c>
      <c r="M22" s="29">
        <f t="shared" si="2"/>
        <v>0.2</v>
      </c>
      <c r="N22" s="7" t="s">
        <v>18</v>
      </c>
      <c r="O22" s="17"/>
    </row>
    <row r="23" spans="1:15" x14ac:dyDescent="0.15">
      <c r="A23" s="6">
        <v>20</v>
      </c>
      <c r="B23" s="7" t="s">
        <v>16</v>
      </c>
      <c r="C23" s="7">
        <v>95</v>
      </c>
      <c r="D23" s="16" t="s">
        <v>37</v>
      </c>
      <c r="E23" s="16">
        <v>1608022073</v>
      </c>
      <c r="F23" s="4"/>
      <c r="G23" s="9">
        <v>80.66</v>
      </c>
      <c r="H23" s="9">
        <v>84.38</v>
      </c>
      <c r="I23" s="9">
        <v>87.351489361702093</v>
      </c>
      <c r="J23" s="30"/>
      <c r="K23" s="27">
        <f t="shared" si="0"/>
        <v>252.3914893617021</v>
      </c>
      <c r="L23" s="28">
        <f t="shared" si="1"/>
        <v>20</v>
      </c>
      <c r="M23" s="29">
        <f t="shared" si="2"/>
        <v>0.21052631578947367</v>
      </c>
      <c r="N23" s="7" t="s">
        <v>18</v>
      </c>
      <c r="O23" s="17"/>
    </row>
    <row r="24" spans="1:15" x14ac:dyDescent="0.15">
      <c r="A24" s="6">
        <v>21</v>
      </c>
      <c r="B24" s="7" t="s">
        <v>16</v>
      </c>
      <c r="C24" s="7">
        <v>95</v>
      </c>
      <c r="D24" s="4" t="s">
        <v>38</v>
      </c>
      <c r="E24" s="18">
        <v>1608022005</v>
      </c>
      <c r="F24" s="4"/>
      <c r="G24" s="9">
        <v>84.222684873735304</v>
      </c>
      <c r="H24" s="9">
        <v>84.131647058823503</v>
      </c>
      <c r="I24" s="9">
        <v>83.863571428571404</v>
      </c>
      <c r="J24" s="4"/>
      <c r="K24" s="27">
        <f t="shared" si="0"/>
        <v>252.2179033611302</v>
      </c>
      <c r="L24" s="28">
        <f t="shared" si="1"/>
        <v>21</v>
      </c>
      <c r="M24" s="29">
        <f t="shared" si="2"/>
        <v>0.22105263157894736</v>
      </c>
      <c r="N24" s="7" t="s">
        <v>18</v>
      </c>
      <c r="O24" s="17"/>
    </row>
    <row r="25" spans="1:15" x14ac:dyDescent="0.15">
      <c r="A25" s="6">
        <v>22</v>
      </c>
      <c r="B25" s="7" t="s">
        <v>16</v>
      </c>
      <c r="C25" s="7">
        <v>95</v>
      </c>
      <c r="D25" s="16" t="s">
        <v>39</v>
      </c>
      <c r="E25" s="16">
        <v>1608022077</v>
      </c>
      <c r="F25" s="4"/>
      <c r="G25" s="9">
        <v>83.94</v>
      </c>
      <c r="H25" s="9">
        <v>82.76</v>
      </c>
      <c r="I25" s="9">
        <v>85.268124999999998</v>
      </c>
      <c r="J25" s="30"/>
      <c r="K25" s="27">
        <f t="shared" si="0"/>
        <v>251.96812499999999</v>
      </c>
      <c r="L25" s="28">
        <f t="shared" si="1"/>
        <v>22</v>
      </c>
      <c r="M25" s="29">
        <f t="shared" si="2"/>
        <v>0.23157894736842105</v>
      </c>
      <c r="N25" s="7" t="s">
        <v>18</v>
      </c>
      <c r="O25" s="17"/>
    </row>
    <row r="26" spans="1:15" x14ac:dyDescent="0.15">
      <c r="A26" s="6">
        <v>23</v>
      </c>
      <c r="B26" s="7" t="s">
        <v>16</v>
      </c>
      <c r="C26" s="7">
        <v>95</v>
      </c>
      <c r="D26" s="18" t="s">
        <v>40</v>
      </c>
      <c r="E26" s="18">
        <v>1608022003</v>
      </c>
      <c r="F26" s="18"/>
      <c r="G26" s="9">
        <v>83.733021008617598</v>
      </c>
      <c r="H26" s="9">
        <v>86.108382352941206</v>
      </c>
      <c r="I26" s="9">
        <v>82.092127659574501</v>
      </c>
      <c r="J26" s="18"/>
      <c r="K26" s="27">
        <f t="shared" si="0"/>
        <v>251.93353102113332</v>
      </c>
      <c r="L26" s="28">
        <f t="shared" si="1"/>
        <v>23</v>
      </c>
      <c r="M26" s="29">
        <f t="shared" si="2"/>
        <v>0.24210526315789474</v>
      </c>
      <c r="N26" s="7" t="s">
        <v>18</v>
      </c>
      <c r="O26" s="17"/>
    </row>
    <row r="27" spans="1:15" x14ac:dyDescent="0.15">
      <c r="A27" s="6">
        <v>24</v>
      </c>
      <c r="B27" s="7" t="s">
        <v>16</v>
      </c>
      <c r="C27" s="7">
        <v>95</v>
      </c>
      <c r="D27" s="15" t="s">
        <v>41</v>
      </c>
      <c r="E27" s="20">
        <v>1608022012</v>
      </c>
      <c r="F27" s="4"/>
      <c r="G27" s="9">
        <v>83.425289915323503</v>
      </c>
      <c r="H27" s="9">
        <v>83.536235294117603</v>
      </c>
      <c r="I27" s="9">
        <v>84.635000000000005</v>
      </c>
      <c r="J27" s="4"/>
      <c r="K27" s="27">
        <f t="shared" si="0"/>
        <v>251.5965252094411</v>
      </c>
      <c r="L27" s="28">
        <f t="shared" si="1"/>
        <v>24</v>
      </c>
      <c r="M27" s="29">
        <f t="shared" si="2"/>
        <v>0.25263157894736843</v>
      </c>
      <c r="N27" s="7" t="s">
        <v>18</v>
      </c>
      <c r="O27" s="17"/>
    </row>
    <row r="28" spans="1:15" x14ac:dyDescent="0.15">
      <c r="A28" s="6">
        <v>25</v>
      </c>
      <c r="B28" s="7" t="s">
        <v>16</v>
      </c>
      <c r="C28" s="7">
        <v>95</v>
      </c>
      <c r="D28" s="18" t="s">
        <v>42</v>
      </c>
      <c r="E28" s="18">
        <v>1608022001</v>
      </c>
      <c r="F28" s="18"/>
      <c r="G28" s="9">
        <v>84.466823529411798</v>
      </c>
      <c r="H28" s="9">
        <v>84.910029411764697</v>
      </c>
      <c r="I28" s="9">
        <v>81.754374999999996</v>
      </c>
      <c r="J28" s="18"/>
      <c r="K28" s="27">
        <f t="shared" si="0"/>
        <v>251.13122794117646</v>
      </c>
      <c r="L28" s="28">
        <f t="shared" si="1"/>
        <v>25</v>
      </c>
      <c r="M28" s="29">
        <f t="shared" si="2"/>
        <v>0.26315789473684209</v>
      </c>
      <c r="N28" s="7" t="s">
        <v>18</v>
      </c>
      <c r="O28" s="17"/>
    </row>
    <row r="29" spans="1:15" x14ac:dyDescent="0.15">
      <c r="A29" s="6">
        <v>26</v>
      </c>
      <c r="B29" s="7" t="s">
        <v>16</v>
      </c>
      <c r="C29" s="7">
        <v>95</v>
      </c>
      <c r="D29" s="16" t="s">
        <v>43</v>
      </c>
      <c r="E29" s="16">
        <v>1608022096</v>
      </c>
      <c r="F29" s="4"/>
      <c r="G29" s="9">
        <v>82.64</v>
      </c>
      <c r="H29" s="9">
        <v>84.17</v>
      </c>
      <c r="I29" s="9">
        <v>84.167142857142906</v>
      </c>
      <c r="J29" s="17"/>
      <c r="K29" s="27">
        <f t="shared" si="0"/>
        <v>250.97714285714289</v>
      </c>
      <c r="L29" s="28">
        <f t="shared" si="1"/>
        <v>26</v>
      </c>
      <c r="M29" s="29">
        <f t="shared" si="2"/>
        <v>0.27368421052631581</v>
      </c>
      <c r="N29" s="7" t="s">
        <v>18</v>
      </c>
      <c r="O29" s="17"/>
    </row>
    <row r="30" spans="1:15" x14ac:dyDescent="0.15">
      <c r="A30" s="6">
        <v>27</v>
      </c>
      <c r="B30" s="7" t="s">
        <v>16</v>
      </c>
      <c r="C30" s="7">
        <v>95</v>
      </c>
      <c r="D30" s="16" t="s">
        <v>44</v>
      </c>
      <c r="E30" s="16">
        <v>1608022093</v>
      </c>
      <c r="F30" s="4"/>
      <c r="G30" s="9">
        <v>84.07</v>
      </c>
      <c r="H30" s="9">
        <v>81.38</v>
      </c>
      <c r="I30" s="9">
        <v>84.9375</v>
      </c>
      <c r="J30" s="17"/>
      <c r="K30" s="27">
        <f t="shared" si="0"/>
        <v>250.38749999999999</v>
      </c>
      <c r="L30" s="28">
        <f t="shared" si="1"/>
        <v>27</v>
      </c>
      <c r="M30" s="29">
        <f t="shared" si="2"/>
        <v>0.28421052631578947</v>
      </c>
      <c r="N30" s="7" t="s">
        <v>18</v>
      </c>
      <c r="O30" s="17"/>
    </row>
    <row r="31" spans="1:15" x14ac:dyDescent="0.15">
      <c r="A31" s="6">
        <v>28</v>
      </c>
      <c r="B31" s="7" t="s">
        <v>16</v>
      </c>
      <c r="C31" s="7">
        <v>95</v>
      </c>
      <c r="D31" s="16" t="s">
        <v>45</v>
      </c>
      <c r="E31" s="16">
        <v>1608022065</v>
      </c>
      <c r="F31" s="16"/>
      <c r="G31" s="9">
        <v>80.69</v>
      </c>
      <c r="H31" s="9">
        <v>83.27</v>
      </c>
      <c r="I31" s="9">
        <v>85.8</v>
      </c>
      <c r="J31" s="17"/>
      <c r="K31" s="27">
        <f t="shared" si="0"/>
        <v>249.76</v>
      </c>
      <c r="L31" s="28">
        <f t="shared" si="1"/>
        <v>28</v>
      </c>
      <c r="M31" s="29">
        <f t="shared" si="2"/>
        <v>0.29473684210526313</v>
      </c>
      <c r="N31" s="7" t="s">
        <v>18</v>
      </c>
      <c r="O31" s="17"/>
    </row>
    <row r="32" spans="1:15" x14ac:dyDescent="0.15">
      <c r="A32" s="6">
        <v>29</v>
      </c>
      <c r="B32" s="7" t="s">
        <v>16</v>
      </c>
      <c r="C32" s="7">
        <v>95</v>
      </c>
      <c r="D32" s="16" t="s">
        <v>46</v>
      </c>
      <c r="E32" s="16">
        <v>1608022045</v>
      </c>
      <c r="F32" s="16"/>
      <c r="G32" s="9">
        <v>83.3</v>
      </c>
      <c r="H32" s="9">
        <v>82.49</v>
      </c>
      <c r="I32" s="9">
        <v>83.93</v>
      </c>
      <c r="J32" s="17"/>
      <c r="K32" s="27">
        <f t="shared" si="0"/>
        <v>249.72</v>
      </c>
      <c r="L32" s="28">
        <f t="shared" si="1"/>
        <v>29</v>
      </c>
      <c r="M32" s="29">
        <f t="shared" si="2"/>
        <v>0.30526315789473685</v>
      </c>
      <c r="N32" s="7" t="s">
        <v>18</v>
      </c>
      <c r="O32" s="17"/>
    </row>
    <row r="33" spans="1:15" x14ac:dyDescent="0.15">
      <c r="A33" s="6">
        <v>30</v>
      </c>
      <c r="B33" s="7" t="s">
        <v>16</v>
      </c>
      <c r="C33" s="7">
        <v>95</v>
      </c>
      <c r="D33" s="16" t="s">
        <v>47</v>
      </c>
      <c r="E33" s="16">
        <v>1608022057</v>
      </c>
      <c r="F33" s="16"/>
      <c r="G33" s="9">
        <v>81.290000000000006</v>
      </c>
      <c r="H33" s="9">
        <v>84.54</v>
      </c>
      <c r="I33" s="9">
        <v>82.54</v>
      </c>
      <c r="J33" s="17"/>
      <c r="K33" s="27">
        <f t="shared" si="0"/>
        <v>248.37</v>
      </c>
      <c r="L33" s="28">
        <f t="shared" si="1"/>
        <v>30</v>
      </c>
      <c r="M33" s="29">
        <f t="shared" si="2"/>
        <v>0.31578947368421051</v>
      </c>
      <c r="N33" s="7" t="s">
        <v>18</v>
      </c>
      <c r="O33" s="17"/>
    </row>
    <row r="34" spans="1:15" x14ac:dyDescent="0.15">
      <c r="A34" s="6">
        <v>31</v>
      </c>
      <c r="B34" s="7" t="s">
        <v>16</v>
      </c>
      <c r="C34" s="7">
        <v>95</v>
      </c>
      <c r="D34" s="19" t="s">
        <v>48</v>
      </c>
      <c r="E34" s="16">
        <v>1608022022</v>
      </c>
      <c r="F34" s="21"/>
      <c r="G34" s="9">
        <v>83.585184873735301</v>
      </c>
      <c r="H34" s="9">
        <v>82.671852941176496</v>
      </c>
      <c r="I34" s="9">
        <v>80.755624999999995</v>
      </c>
      <c r="J34" s="21"/>
      <c r="K34" s="27">
        <f t="shared" si="0"/>
        <v>247.01266281491178</v>
      </c>
      <c r="L34" s="28">
        <f t="shared" si="1"/>
        <v>31</v>
      </c>
      <c r="M34" s="29">
        <f t="shared" si="2"/>
        <v>0.32631578947368423</v>
      </c>
      <c r="N34" s="7" t="s">
        <v>18</v>
      </c>
      <c r="O34" s="31"/>
    </row>
    <row r="35" spans="1:15" x14ac:dyDescent="0.15">
      <c r="A35" s="6">
        <v>32</v>
      </c>
      <c r="B35" s="7" t="s">
        <v>16</v>
      </c>
      <c r="C35" s="7">
        <v>95</v>
      </c>
      <c r="D35" s="16" t="s">
        <v>49</v>
      </c>
      <c r="E35" s="16">
        <v>1608022092</v>
      </c>
      <c r="F35" s="4"/>
      <c r="G35" s="9">
        <v>84.41</v>
      </c>
      <c r="H35" s="9">
        <v>81.849999999999994</v>
      </c>
      <c r="I35" s="9">
        <v>80.649375000000006</v>
      </c>
      <c r="J35" s="17"/>
      <c r="K35" s="27">
        <f t="shared" si="0"/>
        <v>246.90937500000001</v>
      </c>
      <c r="L35" s="28">
        <f t="shared" si="1"/>
        <v>32</v>
      </c>
      <c r="M35" s="29">
        <f t="shared" si="2"/>
        <v>0.33684210526315789</v>
      </c>
      <c r="N35" s="7" t="s">
        <v>18</v>
      </c>
      <c r="O35" s="30"/>
    </row>
    <row r="36" spans="1:15" x14ac:dyDescent="0.15">
      <c r="A36" s="6">
        <v>33</v>
      </c>
      <c r="B36" s="7" t="s">
        <v>16</v>
      </c>
      <c r="C36" s="7">
        <v>95</v>
      </c>
      <c r="D36" s="16" t="s">
        <v>50</v>
      </c>
      <c r="E36" s="16">
        <v>1608022059</v>
      </c>
      <c r="F36" s="16"/>
      <c r="G36" s="9">
        <v>81.150000000000006</v>
      </c>
      <c r="H36" s="9">
        <v>83.08</v>
      </c>
      <c r="I36" s="9">
        <v>81.31</v>
      </c>
      <c r="J36" s="17"/>
      <c r="K36" s="27">
        <f t="shared" ref="K36:K67" si="3">G36+H36+I36+J36</f>
        <v>245.54000000000002</v>
      </c>
      <c r="L36" s="28">
        <f t="shared" ref="L36:L67" si="4">RANK(K36,K:K,0)</f>
        <v>33</v>
      </c>
      <c r="M36" s="29">
        <f t="shared" ref="M36:M67" si="5">L36/C36</f>
        <v>0.3473684210526316</v>
      </c>
      <c r="N36" s="7" t="s">
        <v>51</v>
      </c>
      <c r="O36" s="30"/>
    </row>
    <row r="37" spans="1:15" x14ac:dyDescent="0.15">
      <c r="A37" s="6">
        <v>34</v>
      </c>
      <c r="B37" s="7" t="s">
        <v>16</v>
      </c>
      <c r="C37" s="7">
        <v>95</v>
      </c>
      <c r="D37" s="16" t="s">
        <v>52</v>
      </c>
      <c r="E37" s="16">
        <v>1608022098</v>
      </c>
      <c r="F37" s="4"/>
      <c r="G37" s="9">
        <v>82.45</v>
      </c>
      <c r="H37" s="9">
        <v>81.150000000000006</v>
      </c>
      <c r="I37" s="9">
        <v>81.222653061224506</v>
      </c>
      <c r="J37" s="17"/>
      <c r="K37" s="27">
        <f t="shared" si="3"/>
        <v>244.82265306122451</v>
      </c>
      <c r="L37" s="28">
        <f t="shared" si="4"/>
        <v>34</v>
      </c>
      <c r="M37" s="29">
        <f t="shared" si="5"/>
        <v>0.35789473684210527</v>
      </c>
      <c r="N37" s="7" t="s">
        <v>51</v>
      </c>
      <c r="O37" s="30"/>
    </row>
    <row r="38" spans="1:15" x14ac:dyDescent="0.15">
      <c r="A38" s="6">
        <v>35</v>
      </c>
      <c r="B38" s="7" t="s">
        <v>16</v>
      </c>
      <c r="C38" s="7">
        <v>95</v>
      </c>
      <c r="D38" s="15" t="s">
        <v>53</v>
      </c>
      <c r="E38" s="20">
        <v>1608022013</v>
      </c>
      <c r="F38" s="4"/>
      <c r="G38" s="9">
        <v>82.137537814911795</v>
      </c>
      <c r="H38" s="9">
        <v>77.265117647058801</v>
      </c>
      <c r="I38" s="9">
        <v>85.071666666666701</v>
      </c>
      <c r="J38" s="4"/>
      <c r="K38" s="27">
        <f t="shared" si="3"/>
        <v>244.47432212863731</v>
      </c>
      <c r="L38" s="28">
        <f t="shared" si="4"/>
        <v>35</v>
      </c>
      <c r="M38" s="29">
        <f t="shared" si="5"/>
        <v>0.36842105263157893</v>
      </c>
      <c r="N38" s="7" t="s">
        <v>51</v>
      </c>
      <c r="O38" s="30"/>
    </row>
    <row r="39" spans="1:15" x14ac:dyDescent="0.15">
      <c r="A39" s="6">
        <v>36</v>
      </c>
      <c r="B39" s="7" t="s">
        <v>16</v>
      </c>
      <c r="C39" s="7">
        <v>95</v>
      </c>
      <c r="D39" s="16" t="s">
        <v>54</v>
      </c>
      <c r="E39" s="16">
        <v>1608022097</v>
      </c>
      <c r="F39" s="4"/>
      <c r="G39" s="9">
        <v>81.73</v>
      </c>
      <c r="H39" s="9">
        <v>80.52</v>
      </c>
      <c r="I39" s="9">
        <v>81.404375000000002</v>
      </c>
      <c r="J39" s="17"/>
      <c r="K39" s="27">
        <f t="shared" si="3"/>
        <v>243.65437500000002</v>
      </c>
      <c r="L39" s="28">
        <f t="shared" si="4"/>
        <v>36</v>
      </c>
      <c r="M39" s="29">
        <f t="shared" si="5"/>
        <v>0.37894736842105264</v>
      </c>
      <c r="N39" s="7" t="s">
        <v>51</v>
      </c>
      <c r="O39" s="30"/>
    </row>
    <row r="40" spans="1:15" x14ac:dyDescent="0.15">
      <c r="A40" s="6">
        <v>37</v>
      </c>
      <c r="B40" s="7" t="s">
        <v>16</v>
      </c>
      <c r="C40" s="7">
        <v>95</v>
      </c>
      <c r="D40" s="16" t="s">
        <v>55</v>
      </c>
      <c r="E40" s="16">
        <v>1608022076</v>
      </c>
      <c r="F40" s="4"/>
      <c r="G40" s="9">
        <v>82.51</v>
      </c>
      <c r="H40" s="9">
        <v>79.41</v>
      </c>
      <c r="I40" s="9">
        <v>81.618936170212805</v>
      </c>
      <c r="J40" s="30"/>
      <c r="K40" s="27">
        <f t="shared" si="3"/>
        <v>243.53893617021282</v>
      </c>
      <c r="L40" s="28">
        <f t="shared" si="4"/>
        <v>37</v>
      </c>
      <c r="M40" s="29">
        <f t="shared" si="5"/>
        <v>0.38947368421052631</v>
      </c>
      <c r="N40" s="7" t="s">
        <v>51</v>
      </c>
      <c r="O40" s="30"/>
    </row>
    <row r="41" spans="1:15" x14ac:dyDescent="0.15">
      <c r="A41" s="6">
        <v>38</v>
      </c>
      <c r="B41" s="7" t="s">
        <v>16</v>
      </c>
      <c r="C41" s="7">
        <v>95</v>
      </c>
      <c r="D41" s="16" t="s">
        <v>56</v>
      </c>
      <c r="E41" s="16">
        <v>1608022062</v>
      </c>
      <c r="F41" s="16"/>
      <c r="G41" s="9">
        <v>81.59</v>
      </c>
      <c r="H41" s="9">
        <v>77.680000000000007</v>
      </c>
      <c r="I41" s="9">
        <v>82.8</v>
      </c>
      <c r="J41" s="17"/>
      <c r="K41" s="27">
        <f t="shared" si="3"/>
        <v>242.07</v>
      </c>
      <c r="L41" s="28">
        <f t="shared" si="4"/>
        <v>38</v>
      </c>
      <c r="M41" s="29">
        <f t="shared" si="5"/>
        <v>0.4</v>
      </c>
      <c r="N41" s="7" t="s">
        <v>51</v>
      </c>
      <c r="O41" s="30"/>
    </row>
    <row r="42" spans="1:15" x14ac:dyDescent="0.15">
      <c r="A42" s="6">
        <v>39</v>
      </c>
      <c r="B42" s="7" t="s">
        <v>16</v>
      </c>
      <c r="C42" s="7">
        <v>95</v>
      </c>
      <c r="D42" s="4" t="s">
        <v>57</v>
      </c>
      <c r="E42" s="18">
        <v>1608022008</v>
      </c>
      <c r="F42" s="4"/>
      <c r="G42" s="9">
        <v>80.254701680029399</v>
      </c>
      <c r="H42" s="9">
        <v>78.985647058823503</v>
      </c>
      <c r="I42" s="9">
        <v>82.245000000000005</v>
      </c>
      <c r="J42" s="4"/>
      <c r="K42" s="27">
        <f t="shared" si="3"/>
        <v>241.48534873885291</v>
      </c>
      <c r="L42" s="28">
        <f t="shared" si="4"/>
        <v>39</v>
      </c>
      <c r="M42" s="29">
        <f t="shared" si="5"/>
        <v>0.41052631578947368</v>
      </c>
      <c r="N42" s="7" t="s">
        <v>51</v>
      </c>
      <c r="O42" s="30"/>
    </row>
    <row r="43" spans="1:15" x14ac:dyDescent="0.15">
      <c r="A43" s="6">
        <v>40</v>
      </c>
      <c r="B43" s="7" t="s">
        <v>16</v>
      </c>
      <c r="C43" s="7">
        <v>95</v>
      </c>
      <c r="D43" s="16" t="s">
        <v>58</v>
      </c>
      <c r="E43" s="16">
        <v>1608022055</v>
      </c>
      <c r="F43" s="16"/>
      <c r="G43" s="9">
        <v>81.3</v>
      </c>
      <c r="H43" s="9">
        <v>79.239999999999995</v>
      </c>
      <c r="I43" s="9">
        <v>79.7</v>
      </c>
      <c r="J43" s="17"/>
      <c r="K43" s="27">
        <f t="shared" si="3"/>
        <v>240.24</v>
      </c>
      <c r="L43" s="28">
        <f t="shared" si="4"/>
        <v>40</v>
      </c>
      <c r="M43" s="29">
        <f t="shared" si="5"/>
        <v>0.42105263157894735</v>
      </c>
      <c r="N43" s="7" t="s">
        <v>51</v>
      </c>
      <c r="O43" s="30"/>
    </row>
    <row r="44" spans="1:15" x14ac:dyDescent="0.15">
      <c r="A44" s="6">
        <v>41</v>
      </c>
      <c r="B44" s="7" t="s">
        <v>16</v>
      </c>
      <c r="C44" s="7">
        <v>95</v>
      </c>
      <c r="D44" s="18" t="s">
        <v>59</v>
      </c>
      <c r="E44" s="18">
        <v>1608022004</v>
      </c>
      <c r="F44" s="4"/>
      <c r="G44" s="9">
        <v>80.636760503558804</v>
      </c>
      <c r="H44" s="9">
        <v>79.959176470588204</v>
      </c>
      <c r="I44" s="9">
        <v>78.825000000000003</v>
      </c>
      <c r="J44" s="14"/>
      <c r="K44" s="27">
        <f t="shared" si="3"/>
        <v>239.42093697414703</v>
      </c>
      <c r="L44" s="28">
        <f t="shared" si="4"/>
        <v>41</v>
      </c>
      <c r="M44" s="29">
        <f t="shared" si="5"/>
        <v>0.43157894736842106</v>
      </c>
      <c r="N44" s="7" t="s">
        <v>51</v>
      </c>
      <c r="O44" s="21"/>
    </row>
    <row r="45" spans="1:15" x14ac:dyDescent="0.15">
      <c r="A45" s="6">
        <v>42</v>
      </c>
      <c r="B45" s="7" t="s">
        <v>16</v>
      </c>
      <c r="C45" s="7">
        <v>95</v>
      </c>
      <c r="D45" s="16" t="s">
        <v>60</v>
      </c>
      <c r="E45" s="16">
        <v>1608022063</v>
      </c>
      <c r="F45" s="16"/>
      <c r="G45" s="9">
        <v>77.63</v>
      </c>
      <c r="H45" s="9">
        <v>79.680000000000007</v>
      </c>
      <c r="I45" s="9">
        <v>81.59</v>
      </c>
      <c r="J45" s="17"/>
      <c r="K45" s="27">
        <f t="shared" si="3"/>
        <v>238.9</v>
      </c>
      <c r="L45" s="28">
        <f t="shared" si="4"/>
        <v>42</v>
      </c>
      <c r="M45" s="29">
        <f t="shared" si="5"/>
        <v>0.44210526315789472</v>
      </c>
      <c r="N45" s="7" t="s">
        <v>51</v>
      </c>
      <c r="O45" s="17"/>
    </row>
    <row r="46" spans="1:15" x14ac:dyDescent="0.15">
      <c r="A46" s="6">
        <v>43</v>
      </c>
      <c r="B46" s="7" t="s">
        <v>16</v>
      </c>
      <c r="C46" s="7">
        <v>95</v>
      </c>
      <c r="D46" s="16" t="s">
        <v>61</v>
      </c>
      <c r="E46" s="16">
        <v>1608022043</v>
      </c>
      <c r="F46" s="16"/>
      <c r="G46" s="9">
        <v>81.06</v>
      </c>
      <c r="H46" s="9">
        <v>76.16</v>
      </c>
      <c r="I46" s="9">
        <v>80.38</v>
      </c>
      <c r="J46" s="17"/>
      <c r="K46" s="27">
        <f t="shared" si="3"/>
        <v>237.6</v>
      </c>
      <c r="L46" s="28">
        <f t="shared" si="4"/>
        <v>43</v>
      </c>
      <c r="M46" s="29">
        <f t="shared" si="5"/>
        <v>0.45263157894736844</v>
      </c>
      <c r="N46" s="7" t="s">
        <v>51</v>
      </c>
      <c r="O46" s="17"/>
    </row>
    <row r="47" spans="1:15" x14ac:dyDescent="0.15">
      <c r="A47" s="6">
        <v>44</v>
      </c>
      <c r="B47" s="7" t="s">
        <v>16</v>
      </c>
      <c r="C47" s="7">
        <v>95</v>
      </c>
      <c r="D47" s="16" t="s">
        <v>62</v>
      </c>
      <c r="E47" s="16">
        <v>1608022070</v>
      </c>
      <c r="F47" s="4"/>
      <c r="G47" s="9">
        <v>75.53</v>
      </c>
      <c r="H47" s="9">
        <v>77.72</v>
      </c>
      <c r="I47" s="9">
        <v>84.262340425531903</v>
      </c>
      <c r="J47" s="30"/>
      <c r="K47" s="27">
        <f t="shared" si="3"/>
        <v>237.5123404255319</v>
      </c>
      <c r="L47" s="28">
        <f t="shared" si="4"/>
        <v>44</v>
      </c>
      <c r="M47" s="29">
        <f t="shared" si="5"/>
        <v>0.4631578947368421</v>
      </c>
      <c r="N47" s="7" t="s">
        <v>51</v>
      </c>
      <c r="O47" s="17"/>
    </row>
    <row r="48" spans="1:15" x14ac:dyDescent="0.15">
      <c r="A48" s="6">
        <v>45</v>
      </c>
      <c r="B48" s="7" t="s">
        <v>16</v>
      </c>
      <c r="C48" s="7">
        <v>95</v>
      </c>
      <c r="D48" s="15" t="s">
        <v>63</v>
      </c>
      <c r="E48" s="20">
        <v>1608022019</v>
      </c>
      <c r="F48" s="22"/>
      <c r="G48" s="9">
        <v>77.210941176470598</v>
      </c>
      <c r="H48" s="9">
        <v>78.664029411764702</v>
      </c>
      <c r="I48" s="9">
        <v>81.101875000000007</v>
      </c>
      <c r="J48" s="22"/>
      <c r="K48" s="27">
        <f t="shared" si="3"/>
        <v>236.97684558823531</v>
      </c>
      <c r="L48" s="28">
        <f t="shared" si="4"/>
        <v>45</v>
      </c>
      <c r="M48" s="29">
        <f t="shared" si="5"/>
        <v>0.47368421052631576</v>
      </c>
      <c r="N48" s="7" t="s">
        <v>51</v>
      </c>
      <c r="O48" s="17"/>
    </row>
    <row r="49" spans="1:15" x14ac:dyDescent="0.15">
      <c r="A49" s="6">
        <v>46</v>
      </c>
      <c r="B49" s="7" t="s">
        <v>16</v>
      </c>
      <c r="C49" s="7">
        <v>95</v>
      </c>
      <c r="D49" s="16" t="s">
        <v>64</v>
      </c>
      <c r="E49" s="16">
        <v>1608022056</v>
      </c>
      <c r="F49" s="16"/>
      <c r="G49" s="9">
        <v>80.540000000000006</v>
      </c>
      <c r="H49" s="9">
        <v>76.760000000000005</v>
      </c>
      <c r="I49" s="9">
        <v>79.42</v>
      </c>
      <c r="J49" s="17"/>
      <c r="K49" s="27">
        <f t="shared" si="3"/>
        <v>236.72000000000003</v>
      </c>
      <c r="L49" s="28">
        <f t="shared" si="4"/>
        <v>46</v>
      </c>
      <c r="M49" s="29">
        <f t="shared" si="5"/>
        <v>0.48421052631578948</v>
      </c>
      <c r="N49" s="7" t="s">
        <v>51</v>
      </c>
      <c r="O49" s="17"/>
    </row>
    <row r="50" spans="1:15" x14ac:dyDescent="0.15">
      <c r="A50" s="6">
        <v>47</v>
      </c>
      <c r="B50" s="7" t="s">
        <v>16</v>
      </c>
      <c r="C50" s="7">
        <v>95</v>
      </c>
      <c r="D50" s="15" t="s">
        <v>65</v>
      </c>
      <c r="E50" s="20">
        <v>1608022010</v>
      </c>
      <c r="F50" s="4"/>
      <c r="G50" s="9">
        <v>80.911340335705901</v>
      </c>
      <c r="H50" s="9">
        <v>76.462029411764703</v>
      </c>
      <c r="I50" s="9">
        <v>79.19</v>
      </c>
      <c r="J50" s="4"/>
      <c r="K50" s="27">
        <f t="shared" si="3"/>
        <v>236.5633697474706</v>
      </c>
      <c r="L50" s="28">
        <f t="shared" si="4"/>
        <v>47</v>
      </c>
      <c r="M50" s="29">
        <f t="shared" si="5"/>
        <v>0.49473684210526314</v>
      </c>
      <c r="N50" s="7" t="s">
        <v>51</v>
      </c>
      <c r="O50" s="17"/>
    </row>
    <row r="51" spans="1:15" x14ac:dyDescent="0.15">
      <c r="A51" s="6">
        <v>48</v>
      </c>
      <c r="B51" s="7" t="s">
        <v>16</v>
      </c>
      <c r="C51" s="7">
        <v>95</v>
      </c>
      <c r="D51" s="16" t="s">
        <v>66</v>
      </c>
      <c r="E51" s="16">
        <v>1608022046</v>
      </c>
      <c r="F51" s="16"/>
      <c r="G51" s="9">
        <v>77.48</v>
      </c>
      <c r="H51" s="9">
        <v>77.260000000000005</v>
      </c>
      <c r="I51" s="9">
        <v>80.12</v>
      </c>
      <c r="J51" s="17"/>
      <c r="K51" s="27">
        <f t="shared" si="3"/>
        <v>234.86</v>
      </c>
      <c r="L51" s="28">
        <f t="shared" si="4"/>
        <v>48</v>
      </c>
      <c r="M51" s="29">
        <f t="shared" si="5"/>
        <v>0.50526315789473686</v>
      </c>
      <c r="N51" s="7" t="s">
        <v>51</v>
      </c>
      <c r="O51" s="17"/>
    </row>
    <row r="52" spans="1:15" x14ac:dyDescent="0.15">
      <c r="A52" s="6">
        <v>49</v>
      </c>
      <c r="B52" s="7" t="s">
        <v>16</v>
      </c>
      <c r="C52" s="7">
        <v>95</v>
      </c>
      <c r="D52" s="16" t="s">
        <v>67</v>
      </c>
      <c r="E52" s="16">
        <v>1608022075</v>
      </c>
      <c r="F52" s="4"/>
      <c r="G52" s="9">
        <v>78.150000000000006</v>
      </c>
      <c r="H52" s="9">
        <v>77.260000000000005</v>
      </c>
      <c r="I52" s="9">
        <v>78.984999999999999</v>
      </c>
      <c r="J52" s="30"/>
      <c r="K52" s="27">
        <f t="shared" si="3"/>
        <v>234.39500000000004</v>
      </c>
      <c r="L52" s="28">
        <f t="shared" si="4"/>
        <v>49</v>
      </c>
      <c r="M52" s="29">
        <f t="shared" si="5"/>
        <v>0.51578947368421058</v>
      </c>
      <c r="N52" s="7" t="s">
        <v>51</v>
      </c>
      <c r="O52" s="17"/>
    </row>
    <row r="53" spans="1:15" x14ac:dyDescent="0.15">
      <c r="A53" s="6">
        <v>50</v>
      </c>
      <c r="B53" s="7" t="s">
        <v>16</v>
      </c>
      <c r="C53" s="7">
        <v>95</v>
      </c>
      <c r="D53" s="16" t="s">
        <v>68</v>
      </c>
      <c r="E53" s="16">
        <v>1608022067</v>
      </c>
      <c r="F53" s="16"/>
      <c r="G53" s="9">
        <v>79.7</v>
      </c>
      <c r="H53" s="9">
        <v>74.739999999999995</v>
      </c>
      <c r="I53" s="9">
        <v>79.33</v>
      </c>
      <c r="J53" s="17"/>
      <c r="K53" s="27">
        <f t="shared" si="3"/>
        <v>233.76999999999998</v>
      </c>
      <c r="L53" s="28">
        <f t="shared" si="4"/>
        <v>50</v>
      </c>
      <c r="M53" s="29">
        <f t="shared" si="5"/>
        <v>0.52631578947368418</v>
      </c>
      <c r="N53" s="7" t="s">
        <v>51</v>
      </c>
      <c r="O53" s="17"/>
    </row>
    <row r="54" spans="1:15" x14ac:dyDescent="0.15">
      <c r="A54" s="6">
        <v>51</v>
      </c>
      <c r="B54" s="7" t="s">
        <v>16</v>
      </c>
      <c r="C54" s="7">
        <v>95</v>
      </c>
      <c r="D54" s="16" t="s">
        <v>69</v>
      </c>
      <c r="E54" s="16">
        <v>1608022024</v>
      </c>
      <c r="F54" s="17"/>
      <c r="G54" s="9">
        <v>80.247705882352903</v>
      </c>
      <c r="H54" s="9">
        <v>75.359941176470599</v>
      </c>
      <c r="I54" s="9">
        <v>77.935000000000002</v>
      </c>
      <c r="J54" s="17"/>
      <c r="K54" s="27">
        <f t="shared" si="3"/>
        <v>233.54264705882349</v>
      </c>
      <c r="L54" s="28">
        <f t="shared" si="4"/>
        <v>51</v>
      </c>
      <c r="M54" s="29">
        <f t="shared" si="5"/>
        <v>0.5368421052631579</v>
      </c>
      <c r="N54" s="7" t="s">
        <v>51</v>
      </c>
      <c r="O54" s="17"/>
    </row>
    <row r="55" spans="1:15" x14ac:dyDescent="0.15">
      <c r="A55" s="6">
        <v>52</v>
      </c>
      <c r="B55" s="7" t="s">
        <v>16</v>
      </c>
      <c r="C55" s="7">
        <v>95</v>
      </c>
      <c r="D55" s="15" t="s">
        <v>70</v>
      </c>
      <c r="E55" s="20">
        <v>1608022017</v>
      </c>
      <c r="F55" s="4"/>
      <c r="G55" s="9">
        <v>79.630363444735295</v>
      </c>
      <c r="H55" s="9">
        <v>74.374323529411797</v>
      </c>
      <c r="I55" s="9">
        <v>79.372021276595703</v>
      </c>
      <c r="J55" s="4"/>
      <c r="K55" s="27">
        <f t="shared" si="3"/>
        <v>233.37670825074281</v>
      </c>
      <c r="L55" s="28">
        <f t="shared" si="4"/>
        <v>52</v>
      </c>
      <c r="M55" s="29">
        <f t="shared" si="5"/>
        <v>0.54736842105263162</v>
      </c>
      <c r="N55" s="7" t="s">
        <v>51</v>
      </c>
      <c r="O55" s="17"/>
    </row>
    <row r="56" spans="1:15" x14ac:dyDescent="0.15">
      <c r="A56" s="6">
        <v>53</v>
      </c>
      <c r="B56" s="7" t="s">
        <v>16</v>
      </c>
      <c r="C56" s="7">
        <v>95</v>
      </c>
      <c r="D56" s="16" t="s">
        <v>71</v>
      </c>
      <c r="E56" s="16">
        <v>1608022094</v>
      </c>
      <c r="F56" s="4"/>
      <c r="G56" s="9">
        <v>78.12</v>
      </c>
      <c r="H56" s="9">
        <v>76.48</v>
      </c>
      <c r="I56" s="9">
        <v>78.448125000000005</v>
      </c>
      <c r="J56" s="17"/>
      <c r="K56" s="27">
        <f t="shared" si="3"/>
        <v>233.04812500000003</v>
      </c>
      <c r="L56" s="28">
        <f t="shared" si="4"/>
        <v>53</v>
      </c>
      <c r="M56" s="29">
        <f t="shared" si="5"/>
        <v>0.55789473684210522</v>
      </c>
      <c r="N56" s="7" t="s">
        <v>51</v>
      </c>
      <c r="O56" s="17"/>
    </row>
    <row r="57" spans="1:15" x14ac:dyDescent="0.15">
      <c r="A57" s="6">
        <v>54</v>
      </c>
      <c r="B57" s="7" t="s">
        <v>16</v>
      </c>
      <c r="C57" s="7">
        <v>95</v>
      </c>
      <c r="D57" s="16" t="s">
        <v>72</v>
      </c>
      <c r="E57" s="16">
        <v>1608022100</v>
      </c>
      <c r="F57" s="4"/>
      <c r="G57" s="9">
        <v>77.290000000000006</v>
      </c>
      <c r="H57" s="9">
        <v>72.88</v>
      </c>
      <c r="I57" s="9">
        <v>82.787499999999994</v>
      </c>
      <c r="J57" s="17"/>
      <c r="K57" s="27">
        <f t="shared" si="3"/>
        <v>232.95750000000001</v>
      </c>
      <c r="L57" s="28">
        <f t="shared" si="4"/>
        <v>54</v>
      </c>
      <c r="M57" s="29">
        <f t="shared" si="5"/>
        <v>0.56842105263157894</v>
      </c>
      <c r="N57" s="7" t="s">
        <v>51</v>
      </c>
      <c r="O57" s="17"/>
    </row>
    <row r="58" spans="1:15" x14ac:dyDescent="0.15">
      <c r="A58" s="6">
        <v>55</v>
      </c>
      <c r="B58" s="7" t="s">
        <v>16</v>
      </c>
      <c r="C58" s="7">
        <v>95</v>
      </c>
      <c r="D58" s="16" t="s">
        <v>73</v>
      </c>
      <c r="E58" s="16">
        <v>1608022083</v>
      </c>
      <c r="F58" s="4"/>
      <c r="G58" s="9">
        <v>78.55</v>
      </c>
      <c r="H58" s="9">
        <v>73.150000000000006</v>
      </c>
      <c r="I58" s="9">
        <v>78.892978723404298</v>
      </c>
      <c r="J58" s="17"/>
      <c r="K58" s="27">
        <f t="shared" si="3"/>
        <v>230.59297872340429</v>
      </c>
      <c r="L58" s="28">
        <f t="shared" si="4"/>
        <v>55</v>
      </c>
      <c r="M58" s="29">
        <f t="shared" si="5"/>
        <v>0.57894736842105265</v>
      </c>
      <c r="N58" s="7" t="s">
        <v>51</v>
      </c>
      <c r="O58" s="17"/>
    </row>
    <row r="59" spans="1:15" x14ac:dyDescent="0.15">
      <c r="A59" s="6">
        <v>56</v>
      </c>
      <c r="B59" s="7" t="s">
        <v>16</v>
      </c>
      <c r="C59" s="7">
        <v>95</v>
      </c>
      <c r="D59" s="16" t="s">
        <v>74</v>
      </c>
      <c r="E59" s="16">
        <v>1608022040</v>
      </c>
      <c r="F59" s="16"/>
      <c r="G59" s="9">
        <v>76.930000000000007</v>
      </c>
      <c r="H59" s="9">
        <v>75.62</v>
      </c>
      <c r="I59" s="9">
        <v>78.040000000000006</v>
      </c>
      <c r="J59" s="17"/>
      <c r="K59" s="27">
        <f t="shared" si="3"/>
        <v>230.59000000000003</v>
      </c>
      <c r="L59" s="28">
        <f t="shared" si="4"/>
        <v>56</v>
      </c>
      <c r="M59" s="29">
        <f t="shared" si="5"/>
        <v>0.58947368421052626</v>
      </c>
      <c r="N59" s="7" t="s">
        <v>51</v>
      </c>
      <c r="O59" s="17"/>
    </row>
    <row r="60" spans="1:15" x14ac:dyDescent="0.15">
      <c r="A60" s="6">
        <v>57</v>
      </c>
      <c r="B60" s="7" t="s">
        <v>16</v>
      </c>
      <c r="C60" s="7">
        <v>95</v>
      </c>
      <c r="D60" s="16" t="s">
        <v>75</v>
      </c>
      <c r="E60" s="16">
        <v>1608022025</v>
      </c>
      <c r="F60" s="17"/>
      <c r="G60" s="9">
        <v>79.348756302735296</v>
      </c>
      <c r="H60" s="9">
        <v>75.788176470588297</v>
      </c>
      <c r="I60" s="9">
        <v>74.295000000000002</v>
      </c>
      <c r="J60" s="17"/>
      <c r="K60" s="27">
        <f t="shared" si="3"/>
        <v>229.43193277332358</v>
      </c>
      <c r="L60" s="28">
        <f t="shared" si="4"/>
        <v>57</v>
      </c>
      <c r="M60" s="29">
        <f t="shared" si="5"/>
        <v>0.6</v>
      </c>
      <c r="N60" s="7" t="s">
        <v>51</v>
      </c>
      <c r="O60" s="17"/>
    </row>
    <row r="61" spans="1:15" x14ac:dyDescent="0.15">
      <c r="A61" s="6">
        <v>58</v>
      </c>
      <c r="B61" s="7" t="s">
        <v>16</v>
      </c>
      <c r="C61" s="7">
        <v>95</v>
      </c>
      <c r="D61" s="16" t="s">
        <v>76</v>
      </c>
      <c r="E61" s="16">
        <v>1608022044</v>
      </c>
      <c r="F61" s="16"/>
      <c r="G61" s="9">
        <v>76.680000000000007</v>
      </c>
      <c r="H61" s="9">
        <v>73.400000000000006</v>
      </c>
      <c r="I61" s="9">
        <v>74.680000000000007</v>
      </c>
      <c r="J61" s="17"/>
      <c r="K61" s="27">
        <f t="shared" si="3"/>
        <v>224.76000000000002</v>
      </c>
      <c r="L61" s="28">
        <f t="shared" si="4"/>
        <v>58</v>
      </c>
      <c r="M61" s="29">
        <f t="shared" si="5"/>
        <v>0.61052631578947369</v>
      </c>
      <c r="N61" s="7" t="s">
        <v>51</v>
      </c>
      <c r="O61" s="17"/>
    </row>
    <row r="62" spans="1:15" x14ac:dyDescent="0.15">
      <c r="A62" s="6">
        <v>59</v>
      </c>
      <c r="B62" s="7" t="s">
        <v>16</v>
      </c>
      <c r="C62" s="7">
        <v>95</v>
      </c>
      <c r="D62" s="16" t="s">
        <v>77</v>
      </c>
      <c r="E62" s="16">
        <v>1608022088</v>
      </c>
      <c r="F62" s="22"/>
      <c r="G62" s="9">
        <v>77.02</v>
      </c>
      <c r="H62" s="9">
        <v>68.38</v>
      </c>
      <c r="I62" s="9">
        <v>79.221914893616997</v>
      </c>
      <c r="J62" s="17"/>
      <c r="K62" s="27">
        <f t="shared" si="3"/>
        <v>224.62191489361697</v>
      </c>
      <c r="L62" s="28">
        <f t="shared" si="4"/>
        <v>59</v>
      </c>
      <c r="M62" s="29">
        <f t="shared" si="5"/>
        <v>0.62105263157894741</v>
      </c>
      <c r="N62" s="7" t="s">
        <v>51</v>
      </c>
      <c r="O62" s="17"/>
    </row>
    <row r="63" spans="1:15" x14ac:dyDescent="0.15">
      <c r="A63" s="6">
        <v>60</v>
      </c>
      <c r="B63" s="7" t="s">
        <v>16</v>
      </c>
      <c r="C63" s="7">
        <v>95</v>
      </c>
      <c r="D63" s="16" t="s">
        <v>78</v>
      </c>
      <c r="E63" s="16">
        <v>1608022021</v>
      </c>
      <c r="F63" s="17"/>
      <c r="G63" s="9">
        <v>74.667600840764706</v>
      </c>
      <c r="H63" s="9">
        <v>71.646235294117702</v>
      </c>
      <c r="I63" s="9">
        <v>77.659117647058807</v>
      </c>
      <c r="J63" s="17"/>
      <c r="K63" s="27">
        <f t="shared" si="3"/>
        <v>223.97295378194121</v>
      </c>
      <c r="L63" s="28">
        <f t="shared" si="4"/>
        <v>60</v>
      </c>
      <c r="M63" s="29">
        <f t="shared" si="5"/>
        <v>0.63157894736842102</v>
      </c>
      <c r="N63" s="7" t="s">
        <v>51</v>
      </c>
      <c r="O63" s="17"/>
    </row>
    <row r="64" spans="1:15" x14ac:dyDescent="0.15">
      <c r="A64" s="6">
        <v>61</v>
      </c>
      <c r="B64" s="7" t="s">
        <v>16</v>
      </c>
      <c r="C64" s="7">
        <v>95</v>
      </c>
      <c r="D64" s="16" t="s">
        <v>79</v>
      </c>
      <c r="E64" s="16">
        <v>1608022033</v>
      </c>
      <c r="F64" s="17"/>
      <c r="G64" s="9">
        <v>79.092810923941201</v>
      </c>
      <c r="H64" s="9">
        <v>74.800294117646999</v>
      </c>
      <c r="I64" s="9">
        <v>70.049361702127698</v>
      </c>
      <c r="J64" s="17"/>
      <c r="K64" s="27">
        <f t="shared" si="3"/>
        <v>223.9424667437159</v>
      </c>
      <c r="L64" s="28">
        <f t="shared" si="4"/>
        <v>61</v>
      </c>
      <c r="M64" s="29">
        <f t="shared" si="5"/>
        <v>0.64210526315789473</v>
      </c>
      <c r="N64" s="7" t="s">
        <v>51</v>
      </c>
      <c r="O64" s="17"/>
    </row>
    <row r="65" spans="1:15" x14ac:dyDescent="0.15">
      <c r="A65" s="6">
        <v>62</v>
      </c>
      <c r="B65" s="7" t="s">
        <v>16</v>
      </c>
      <c r="C65" s="7">
        <v>95</v>
      </c>
      <c r="D65" s="16" t="s">
        <v>80</v>
      </c>
      <c r="E65" s="16">
        <v>1608022047</v>
      </c>
      <c r="F65" s="16"/>
      <c r="G65" s="9">
        <v>75.53</v>
      </c>
      <c r="H65" s="9">
        <v>70.98</v>
      </c>
      <c r="I65" s="9">
        <v>76.44</v>
      </c>
      <c r="J65" s="17"/>
      <c r="K65" s="27">
        <f t="shared" si="3"/>
        <v>222.95</v>
      </c>
      <c r="L65" s="28">
        <f t="shared" si="4"/>
        <v>62</v>
      </c>
      <c r="M65" s="29">
        <f t="shared" si="5"/>
        <v>0.65263157894736845</v>
      </c>
      <c r="N65" s="7" t="s">
        <v>51</v>
      </c>
      <c r="O65" s="17"/>
    </row>
    <row r="66" spans="1:15" x14ac:dyDescent="0.15">
      <c r="A66" s="6">
        <v>63</v>
      </c>
      <c r="B66" s="7" t="s">
        <v>16</v>
      </c>
      <c r="C66" s="7">
        <v>95</v>
      </c>
      <c r="D66" s="16" t="s">
        <v>81</v>
      </c>
      <c r="E66" s="16">
        <v>1608022049</v>
      </c>
      <c r="F66" s="16"/>
      <c r="G66" s="9">
        <v>75.180000000000007</v>
      </c>
      <c r="H66" s="9">
        <v>72.08</v>
      </c>
      <c r="I66" s="9">
        <v>73.95</v>
      </c>
      <c r="J66" s="17"/>
      <c r="K66" s="27">
        <f t="shared" si="3"/>
        <v>221.20999999999998</v>
      </c>
      <c r="L66" s="28">
        <f t="shared" si="4"/>
        <v>63</v>
      </c>
      <c r="M66" s="29">
        <f t="shared" si="5"/>
        <v>0.66315789473684206</v>
      </c>
      <c r="N66" s="7" t="s">
        <v>51</v>
      </c>
      <c r="O66" s="17"/>
    </row>
    <row r="67" spans="1:15" x14ac:dyDescent="0.15">
      <c r="A67" s="6">
        <v>64</v>
      </c>
      <c r="B67" s="7" t="s">
        <v>16</v>
      </c>
      <c r="C67" s="7">
        <v>95</v>
      </c>
      <c r="D67" s="16" t="s">
        <v>82</v>
      </c>
      <c r="E67" s="16">
        <v>1608022037</v>
      </c>
      <c r="F67" s="16"/>
      <c r="G67" s="9">
        <v>70.400000000000006</v>
      </c>
      <c r="H67" s="9">
        <v>72.489999999999995</v>
      </c>
      <c r="I67" s="9">
        <v>78.25</v>
      </c>
      <c r="J67" s="17"/>
      <c r="K67" s="27">
        <f t="shared" si="3"/>
        <v>221.14</v>
      </c>
      <c r="L67" s="28">
        <f t="shared" si="4"/>
        <v>64</v>
      </c>
      <c r="M67" s="29">
        <f t="shared" si="5"/>
        <v>0.67368421052631577</v>
      </c>
      <c r="N67" s="7" t="s">
        <v>51</v>
      </c>
      <c r="O67" s="17"/>
    </row>
    <row r="68" spans="1:15" x14ac:dyDescent="0.15">
      <c r="A68" s="6">
        <v>65</v>
      </c>
      <c r="B68" s="7" t="s">
        <v>16</v>
      </c>
      <c r="C68" s="7">
        <v>95</v>
      </c>
      <c r="D68" s="16" t="s">
        <v>83</v>
      </c>
      <c r="E68" s="16">
        <v>1608022085</v>
      </c>
      <c r="F68" s="4"/>
      <c r="G68" s="9">
        <v>72.739999999999995</v>
      </c>
      <c r="H68" s="9">
        <v>68.11</v>
      </c>
      <c r="I68" s="9">
        <v>79.508085106383007</v>
      </c>
      <c r="J68" s="17"/>
      <c r="K68" s="27">
        <f t="shared" ref="K68:K99" si="6">G68+H68+I68+J68</f>
        <v>220.35808510638299</v>
      </c>
      <c r="L68" s="28">
        <f t="shared" ref="L68:L99" si="7">RANK(K68,K:K,0)</f>
        <v>65</v>
      </c>
      <c r="M68" s="29">
        <f t="shared" ref="M68:M99" si="8">L68/C68</f>
        <v>0.68421052631578949</v>
      </c>
      <c r="N68" s="7" t="s">
        <v>51</v>
      </c>
      <c r="O68" s="17"/>
    </row>
    <row r="69" spans="1:15" x14ac:dyDescent="0.15">
      <c r="A69" s="6">
        <v>66</v>
      </c>
      <c r="B69" s="7" t="s">
        <v>16</v>
      </c>
      <c r="C69" s="7">
        <v>95</v>
      </c>
      <c r="D69" s="15" t="s">
        <v>84</v>
      </c>
      <c r="E69" s="20">
        <v>1608022018</v>
      </c>
      <c r="F69" s="22"/>
      <c r="G69" s="9">
        <v>70.582012605470595</v>
      </c>
      <c r="H69" s="9">
        <v>71.060794117647106</v>
      </c>
      <c r="I69" s="9">
        <v>78.685000000000002</v>
      </c>
      <c r="J69" s="22"/>
      <c r="K69" s="27">
        <f t="shared" si="6"/>
        <v>220.3278067231177</v>
      </c>
      <c r="L69" s="28">
        <f t="shared" si="7"/>
        <v>66</v>
      </c>
      <c r="M69" s="29">
        <f t="shared" si="8"/>
        <v>0.69473684210526321</v>
      </c>
      <c r="N69" s="7" t="s">
        <v>51</v>
      </c>
      <c r="O69" s="17"/>
    </row>
    <row r="70" spans="1:15" x14ac:dyDescent="0.15">
      <c r="A70" s="6">
        <v>67</v>
      </c>
      <c r="B70" s="7" t="s">
        <v>16</v>
      </c>
      <c r="C70" s="7">
        <v>95</v>
      </c>
      <c r="D70" s="16" t="s">
        <v>85</v>
      </c>
      <c r="E70" s="16">
        <v>1608022058</v>
      </c>
      <c r="F70" s="16"/>
      <c r="G70" s="9">
        <v>70.900000000000006</v>
      </c>
      <c r="H70" s="9">
        <v>72.11</v>
      </c>
      <c r="I70" s="9">
        <v>76.92</v>
      </c>
      <c r="J70" s="17"/>
      <c r="K70" s="27">
        <f t="shared" si="6"/>
        <v>219.93</v>
      </c>
      <c r="L70" s="28">
        <f t="shared" si="7"/>
        <v>67</v>
      </c>
      <c r="M70" s="29">
        <f t="shared" si="8"/>
        <v>0.70526315789473681</v>
      </c>
      <c r="N70" s="7" t="s">
        <v>51</v>
      </c>
      <c r="O70" s="17"/>
    </row>
    <row r="71" spans="1:15" x14ac:dyDescent="0.15">
      <c r="A71" s="6">
        <v>68</v>
      </c>
      <c r="B71" s="7" t="s">
        <v>16</v>
      </c>
      <c r="C71" s="7">
        <v>95</v>
      </c>
      <c r="D71" s="16" t="s">
        <v>86</v>
      </c>
      <c r="E71" s="16">
        <v>1608022030</v>
      </c>
      <c r="F71" s="17"/>
      <c r="G71" s="9">
        <v>75.907600840764701</v>
      </c>
      <c r="H71" s="9">
        <v>70.619705882352903</v>
      </c>
      <c r="I71" s="9">
        <v>71.830624999999998</v>
      </c>
      <c r="J71" s="17"/>
      <c r="K71" s="27">
        <f t="shared" si="6"/>
        <v>218.35793172311759</v>
      </c>
      <c r="L71" s="28">
        <f t="shared" si="7"/>
        <v>68</v>
      </c>
      <c r="M71" s="29">
        <f t="shared" si="8"/>
        <v>0.71578947368421053</v>
      </c>
      <c r="N71" s="7" t="s">
        <v>51</v>
      </c>
      <c r="O71" s="17"/>
    </row>
    <row r="72" spans="1:15" x14ac:dyDescent="0.15">
      <c r="A72" s="6">
        <v>69</v>
      </c>
      <c r="B72" s="7" t="s">
        <v>16</v>
      </c>
      <c r="C72" s="7">
        <v>95</v>
      </c>
      <c r="D72" s="16" t="s">
        <v>87</v>
      </c>
      <c r="E72" s="16">
        <v>1608022039</v>
      </c>
      <c r="F72" s="16"/>
      <c r="G72" s="9">
        <v>74.459999999999994</v>
      </c>
      <c r="H72" s="9">
        <v>71.58</v>
      </c>
      <c r="I72" s="9">
        <v>71.239999999999995</v>
      </c>
      <c r="J72" s="17"/>
      <c r="K72" s="27">
        <f t="shared" si="6"/>
        <v>217.27999999999997</v>
      </c>
      <c r="L72" s="28">
        <f t="shared" si="7"/>
        <v>69</v>
      </c>
      <c r="M72" s="29">
        <f t="shared" si="8"/>
        <v>0.72631578947368425</v>
      </c>
      <c r="N72" s="7" t="s">
        <v>51</v>
      </c>
      <c r="O72" s="17"/>
    </row>
    <row r="73" spans="1:15" x14ac:dyDescent="0.15">
      <c r="A73" s="6">
        <v>70</v>
      </c>
      <c r="B73" s="7" t="s">
        <v>16</v>
      </c>
      <c r="C73" s="7">
        <v>95</v>
      </c>
      <c r="D73" s="16" t="s">
        <v>88</v>
      </c>
      <c r="E73" s="16">
        <v>1608022060</v>
      </c>
      <c r="F73" s="16"/>
      <c r="G73" s="9">
        <v>73.73</v>
      </c>
      <c r="H73" s="9">
        <v>73.680000000000007</v>
      </c>
      <c r="I73" s="9">
        <v>69.150000000000006</v>
      </c>
      <c r="J73" s="17"/>
      <c r="K73" s="27">
        <f t="shared" si="6"/>
        <v>216.56000000000003</v>
      </c>
      <c r="L73" s="28">
        <f t="shared" si="7"/>
        <v>70</v>
      </c>
      <c r="M73" s="29">
        <f t="shared" si="8"/>
        <v>0.73684210526315785</v>
      </c>
      <c r="N73" s="7" t="s">
        <v>51</v>
      </c>
      <c r="O73" s="17"/>
    </row>
    <row r="74" spans="1:15" x14ac:dyDescent="0.15">
      <c r="A74" s="6">
        <v>71</v>
      </c>
      <c r="B74" s="7" t="s">
        <v>16</v>
      </c>
      <c r="C74" s="7">
        <v>95</v>
      </c>
      <c r="D74" s="16" t="s">
        <v>89</v>
      </c>
      <c r="E74" s="16">
        <v>1608022089</v>
      </c>
      <c r="F74" s="22"/>
      <c r="G74" s="9">
        <v>73.03</v>
      </c>
      <c r="H74" s="9">
        <v>68.16</v>
      </c>
      <c r="I74" s="9">
        <v>73.770624999999995</v>
      </c>
      <c r="J74" s="17"/>
      <c r="K74" s="27">
        <f t="shared" si="6"/>
        <v>214.96062499999999</v>
      </c>
      <c r="L74" s="28">
        <f t="shared" si="7"/>
        <v>71</v>
      </c>
      <c r="M74" s="29">
        <f t="shared" si="8"/>
        <v>0.74736842105263157</v>
      </c>
      <c r="N74" s="7" t="s">
        <v>51</v>
      </c>
      <c r="O74" s="17"/>
    </row>
    <row r="75" spans="1:15" x14ac:dyDescent="0.15">
      <c r="A75" s="6">
        <v>72</v>
      </c>
      <c r="B75" s="7" t="s">
        <v>16</v>
      </c>
      <c r="C75" s="7">
        <v>95</v>
      </c>
      <c r="D75" s="16" t="s">
        <v>90</v>
      </c>
      <c r="E75" s="16">
        <v>1608022020</v>
      </c>
      <c r="F75" s="17"/>
      <c r="G75" s="9">
        <v>70.321025209441203</v>
      </c>
      <c r="H75" s="9">
        <v>70.162558823529494</v>
      </c>
      <c r="I75" s="9">
        <v>74.266249999999999</v>
      </c>
      <c r="J75" s="17"/>
      <c r="K75" s="27">
        <f t="shared" si="6"/>
        <v>214.74983403297068</v>
      </c>
      <c r="L75" s="28">
        <f t="shared" si="7"/>
        <v>72</v>
      </c>
      <c r="M75" s="29">
        <f t="shared" si="8"/>
        <v>0.75789473684210529</v>
      </c>
      <c r="N75" s="7" t="s">
        <v>51</v>
      </c>
      <c r="O75" s="17"/>
    </row>
    <row r="76" spans="1:15" x14ac:dyDescent="0.15">
      <c r="A76" s="6">
        <v>73</v>
      </c>
      <c r="B76" s="7" t="s">
        <v>16</v>
      </c>
      <c r="C76" s="7">
        <v>95</v>
      </c>
      <c r="D76" s="16" t="s">
        <v>91</v>
      </c>
      <c r="E76" s="16">
        <v>1608022038</v>
      </c>
      <c r="F76" s="16"/>
      <c r="G76" s="9">
        <v>73.92</v>
      </c>
      <c r="H76" s="9">
        <v>67.42</v>
      </c>
      <c r="I76" s="9">
        <v>73.209999999999994</v>
      </c>
      <c r="J76" s="17"/>
      <c r="K76" s="27">
        <f t="shared" si="6"/>
        <v>214.55</v>
      </c>
      <c r="L76" s="28">
        <f t="shared" si="7"/>
        <v>73</v>
      </c>
      <c r="M76" s="29">
        <f t="shared" si="8"/>
        <v>0.76842105263157889</v>
      </c>
      <c r="N76" s="7" t="s">
        <v>51</v>
      </c>
      <c r="O76" s="17"/>
    </row>
    <row r="77" spans="1:15" x14ac:dyDescent="0.15">
      <c r="A77" s="6">
        <v>74</v>
      </c>
      <c r="B77" s="7" t="s">
        <v>16</v>
      </c>
      <c r="C77" s="7">
        <v>95</v>
      </c>
      <c r="D77" s="16" t="s">
        <v>92</v>
      </c>
      <c r="E77" s="16">
        <v>1608022032</v>
      </c>
      <c r="F77" s="17"/>
      <c r="G77" s="9">
        <v>76.063147058823503</v>
      </c>
      <c r="H77" s="9">
        <v>67.757058823529405</v>
      </c>
      <c r="I77" s="9">
        <v>70.293829787234003</v>
      </c>
      <c r="J77" s="38"/>
      <c r="K77" s="27">
        <f t="shared" si="6"/>
        <v>214.11403566958694</v>
      </c>
      <c r="L77" s="28">
        <f t="shared" si="7"/>
        <v>74</v>
      </c>
      <c r="M77" s="29">
        <f t="shared" si="8"/>
        <v>0.77894736842105261</v>
      </c>
      <c r="N77" s="7" t="s">
        <v>51</v>
      </c>
      <c r="O77" s="38"/>
    </row>
    <row r="78" spans="1:15" x14ac:dyDescent="0.15">
      <c r="A78" s="6">
        <v>75</v>
      </c>
      <c r="B78" s="7" t="s">
        <v>16</v>
      </c>
      <c r="C78" s="7">
        <v>95</v>
      </c>
      <c r="D78" s="16" t="s">
        <v>93</v>
      </c>
      <c r="E78" s="16">
        <v>1608022028</v>
      </c>
      <c r="F78" s="17"/>
      <c r="G78" s="9">
        <v>74.148231091794102</v>
      </c>
      <c r="H78" s="9">
        <v>68.014705882352899</v>
      </c>
      <c r="I78" s="9">
        <v>71.622340425531902</v>
      </c>
      <c r="J78" s="39"/>
      <c r="K78" s="27">
        <f t="shared" si="6"/>
        <v>213.78527739967888</v>
      </c>
      <c r="L78" s="28">
        <f t="shared" si="7"/>
        <v>75</v>
      </c>
      <c r="M78" s="29">
        <f t="shared" si="8"/>
        <v>0.78947368421052633</v>
      </c>
      <c r="N78" s="7" t="s">
        <v>51</v>
      </c>
      <c r="O78" s="39"/>
    </row>
    <row r="79" spans="1:15" x14ac:dyDescent="0.15">
      <c r="A79" s="6">
        <v>76</v>
      </c>
      <c r="B79" s="7" t="s">
        <v>16</v>
      </c>
      <c r="C79" s="7">
        <v>95</v>
      </c>
      <c r="D79" s="16" t="s">
        <v>94</v>
      </c>
      <c r="E79" s="16">
        <v>1608022054</v>
      </c>
      <c r="F79" s="16"/>
      <c r="G79" s="9">
        <v>70.98</v>
      </c>
      <c r="H79" s="9">
        <v>66.819999999999993</v>
      </c>
      <c r="I79" s="9">
        <v>75.459999999999994</v>
      </c>
      <c r="J79" s="39"/>
      <c r="K79" s="27">
        <f t="shared" si="6"/>
        <v>213.26</v>
      </c>
      <c r="L79" s="28">
        <f t="shared" si="7"/>
        <v>76</v>
      </c>
      <c r="M79" s="29">
        <f t="shared" si="8"/>
        <v>0.8</v>
      </c>
      <c r="N79" s="7" t="s">
        <v>51</v>
      </c>
      <c r="O79" s="39"/>
    </row>
    <row r="80" spans="1:15" x14ac:dyDescent="0.15">
      <c r="A80" s="6">
        <v>77</v>
      </c>
      <c r="B80" s="7" t="s">
        <v>16</v>
      </c>
      <c r="C80" s="7">
        <v>95</v>
      </c>
      <c r="D80" s="16" t="s">
        <v>95</v>
      </c>
      <c r="E80" s="16">
        <v>1608022061</v>
      </c>
      <c r="F80" s="16"/>
      <c r="G80" s="9">
        <v>72.87</v>
      </c>
      <c r="H80" s="9">
        <v>69.3</v>
      </c>
      <c r="I80" s="9">
        <v>70.56</v>
      </c>
      <c r="J80" s="39"/>
      <c r="K80" s="27">
        <f t="shared" si="6"/>
        <v>212.73000000000002</v>
      </c>
      <c r="L80" s="28">
        <f t="shared" si="7"/>
        <v>77</v>
      </c>
      <c r="M80" s="29">
        <f t="shared" si="8"/>
        <v>0.81052631578947365</v>
      </c>
      <c r="N80" s="7" t="s">
        <v>51</v>
      </c>
      <c r="O80" s="39"/>
    </row>
    <row r="81" spans="1:15" x14ac:dyDescent="0.15">
      <c r="A81" s="6">
        <v>78</v>
      </c>
      <c r="B81" s="7" t="s">
        <v>16</v>
      </c>
      <c r="C81" s="7">
        <v>95</v>
      </c>
      <c r="D81" s="15" t="s">
        <v>96</v>
      </c>
      <c r="E81" s="20">
        <v>1608022016</v>
      </c>
      <c r="F81" s="4"/>
      <c r="G81" s="9">
        <v>72.484575629823496</v>
      </c>
      <c r="H81" s="9">
        <v>69.505499999999998</v>
      </c>
      <c r="I81" s="9">
        <v>70.522499999999994</v>
      </c>
      <c r="J81" s="40"/>
      <c r="K81" s="27">
        <f t="shared" si="6"/>
        <v>212.51257562982346</v>
      </c>
      <c r="L81" s="28">
        <f t="shared" si="7"/>
        <v>78</v>
      </c>
      <c r="M81" s="29">
        <f t="shared" si="8"/>
        <v>0.82105263157894737</v>
      </c>
      <c r="N81" s="7" t="s">
        <v>51</v>
      </c>
      <c r="O81" s="39"/>
    </row>
    <row r="82" spans="1:15" x14ac:dyDescent="0.15">
      <c r="A82" s="6">
        <v>79</v>
      </c>
      <c r="B82" s="7" t="s">
        <v>16</v>
      </c>
      <c r="C82" s="7">
        <v>95</v>
      </c>
      <c r="D82" s="16" t="s">
        <v>97</v>
      </c>
      <c r="E82" s="16">
        <v>1608022052</v>
      </c>
      <c r="F82" s="16"/>
      <c r="G82" s="9">
        <v>69.69</v>
      </c>
      <c r="H82" s="9">
        <v>65.92</v>
      </c>
      <c r="I82" s="9">
        <v>75.459999999999994</v>
      </c>
      <c r="J82" s="39"/>
      <c r="K82" s="27">
        <f t="shared" si="6"/>
        <v>211.07</v>
      </c>
      <c r="L82" s="28">
        <f t="shared" si="7"/>
        <v>79</v>
      </c>
      <c r="M82" s="29">
        <f t="shared" si="8"/>
        <v>0.83157894736842108</v>
      </c>
      <c r="N82" s="7" t="s">
        <v>51</v>
      </c>
      <c r="O82" s="39"/>
    </row>
    <row r="83" spans="1:15" x14ac:dyDescent="0.15">
      <c r="A83" s="6">
        <v>80</v>
      </c>
      <c r="B83" s="7" t="s">
        <v>16</v>
      </c>
      <c r="C83" s="7">
        <v>95</v>
      </c>
      <c r="D83" s="16" t="s">
        <v>98</v>
      </c>
      <c r="E83" s="16">
        <v>1608022101</v>
      </c>
      <c r="F83" s="4"/>
      <c r="G83" s="9">
        <v>73.66</v>
      </c>
      <c r="H83" s="9">
        <v>65.61</v>
      </c>
      <c r="I83" s="9">
        <v>71.239183673469398</v>
      </c>
      <c r="J83" s="39"/>
      <c r="K83" s="27">
        <f t="shared" si="6"/>
        <v>210.50918367346938</v>
      </c>
      <c r="L83" s="28">
        <f t="shared" si="7"/>
        <v>80</v>
      </c>
      <c r="M83" s="29">
        <f t="shared" si="8"/>
        <v>0.84210526315789469</v>
      </c>
      <c r="N83" s="7" t="s">
        <v>51</v>
      </c>
      <c r="O83" s="39"/>
    </row>
    <row r="84" spans="1:15" x14ac:dyDescent="0.15">
      <c r="A84" s="6">
        <v>81</v>
      </c>
      <c r="B84" s="7" t="s">
        <v>16</v>
      </c>
      <c r="C84" s="7">
        <v>95</v>
      </c>
      <c r="D84" s="16" t="s">
        <v>99</v>
      </c>
      <c r="E84" s="16">
        <v>1608022087</v>
      </c>
      <c r="F84" s="4"/>
      <c r="G84" s="9">
        <v>70.31</v>
      </c>
      <c r="H84" s="9">
        <v>65.45</v>
      </c>
      <c r="I84" s="9">
        <v>74.688297872340399</v>
      </c>
      <c r="J84" s="39"/>
      <c r="K84" s="27">
        <f t="shared" si="6"/>
        <v>210.44829787234039</v>
      </c>
      <c r="L84" s="28">
        <f t="shared" si="7"/>
        <v>81</v>
      </c>
      <c r="M84" s="29">
        <f t="shared" si="8"/>
        <v>0.85263157894736841</v>
      </c>
      <c r="N84" s="7" t="s">
        <v>51</v>
      </c>
      <c r="O84" s="39"/>
    </row>
    <row r="85" spans="1:15" x14ac:dyDescent="0.15">
      <c r="A85" s="6">
        <v>82</v>
      </c>
      <c r="B85" s="7" t="s">
        <v>16</v>
      </c>
      <c r="C85" s="7">
        <v>95</v>
      </c>
      <c r="D85" s="16" t="s">
        <v>100</v>
      </c>
      <c r="E85" s="16">
        <v>1608022027</v>
      </c>
      <c r="F85" s="17"/>
      <c r="G85" s="9">
        <v>74.793567226676501</v>
      </c>
      <c r="H85" s="9">
        <v>67.448764705882397</v>
      </c>
      <c r="I85" s="9">
        <v>68.089468085106404</v>
      </c>
      <c r="J85" s="39"/>
      <c r="K85" s="27">
        <f t="shared" si="6"/>
        <v>210.3318000176653</v>
      </c>
      <c r="L85" s="28">
        <f t="shared" si="7"/>
        <v>82</v>
      </c>
      <c r="M85" s="29">
        <f t="shared" si="8"/>
        <v>0.86315789473684212</v>
      </c>
      <c r="N85" s="7" t="s">
        <v>51</v>
      </c>
      <c r="O85" s="39"/>
    </row>
    <row r="86" spans="1:15" x14ac:dyDescent="0.15">
      <c r="A86" s="6">
        <v>83</v>
      </c>
      <c r="B86" s="7" t="s">
        <v>16</v>
      </c>
      <c r="C86" s="7">
        <v>95</v>
      </c>
      <c r="D86" s="16" t="s">
        <v>101</v>
      </c>
      <c r="E86" s="16">
        <v>1608022029</v>
      </c>
      <c r="F86" s="17"/>
      <c r="G86" s="9">
        <v>68.813777311352894</v>
      </c>
      <c r="H86" s="9">
        <v>69.055000000000007</v>
      </c>
      <c r="I86" s="9">
        <v>72.354787234042604</v>
      </c>
      <c r="J86" s="39"/>
      <c r="K86" s="27">
        <f t="shared" si="6"/>
        <v>210.2235645453955</v>
      </c>
      <c r="L86" s="28">
        <f t="shared" si="7"/>
        <v>83</v>
      </c>
      <c r="M86" s="29">
        <f t="shared" si="8"/>
        <v>0.87368421052631584</v>
      </c>
      <c r="N86" s="7" t="s">
        <v>51</v>
      </c>
      <c r="O86" s="39"/>
    </row>
    <row r="87" spans="1:15" x14ac:dyDescent="0.15">
      <c r="A87" s="6">
        <v>84</v>
      </c>
      <c r="B87" s="7" t="s">
        <v>16</v>
      </c>
      <c r="C87" s="7">
        <v>95</v>
      </c>
      <c r="D87" s="16" t="s">
        <v>102</v>
      </c>
      <c r="E87" s="16">
        <v>1608022066</v>
      </c>
      <c r="F87" s="16"/>
      <c r="G87" s="9">
        <v>70.64</v>
      </c>
      <c r="H87" s="9">
        <v>68.819999999999993</v>
      </c>
      <c r="I87" s="9">
        <v>70.59</v>
      </c>
      <c r="J87" s="39"/>
      <c r="K87" s="27">
        <f t="shared" si="6"/>
        <v>210.04999999999998</v>
      </c>
      <c r="L87" s="28">
        <f t="shared" si="7"/>
        <v>84</v>
      </c>
      <c r="M87" s="29">
        <f t="shared" si="8"/>
        <v>0.88421052631578945</v>
      </c>
      <c r="N87" s="7" t="s">
        <v>51</v>
      </c>
      <c r="O87" s="39"/>
    </row>
    <row r="88" spans="1:15" x14ac:dyDescent="0.15">
      <c r="A88" s="6">
        <v>85</v>
      </c>
      <c r="B88" s="7" t="s">
        <v>16</v>
      </c>
      <c r="C88" s="7">
        <v>95</v>
      </c>
      <c r="D88" s="16" t="s">
        <v>103</v>
      </c>
      <c r="E88" s="16">
        <v>1608022050</v>
      </c>
      <c r="F88" s="16"/>
      <c r="G88" s="9">
        <v>72.31</v>
      </c>
      <c r="H88" s="9">
        <v>67.569999999999993</v>
      </c>
      <c r="I88" s="9">
        <v>68.319999999999993</v>
      </c>
      <c r="J88" s="39"/>
      <c r="K88" s="27">
        <f t="shared" si="6"/>
        <v>208.2</v>
      </c>
      <c r="L88" s="28">
        <f t="shared" si="7"/>
        <v>85</v>
      </c>
      <c r="M88" s="29">
        <f t="shared" si="8"/>
        <v>0.89473684210526316</v>
      </c>
      <c r="N88" s="7" t="s">
        <v>51</v>
      </c>
      <c r="O88" s="39"/>
    </row>
    <row r="89" spans="1:15" x14ac:dyDescent="0.15">
      <c r="A89" s="6">
        <v>86</v>
      </c>
      <c r="B89" s="7" t="s">
        <v>16</v>
      </c>
      <c r="C89" s="7">
        <v>95</v>
      </c>
      <c r="D89" s="16" t="s">
        <v>104</v>
      </c>
      <c r="E89" s="16">
        <v>1608022053</v>
      </c>
      <c r="F89" s="16"/>
      <c r="G89" s="9">
        <v>71.02</v>
      </c>
      <c r="H89" s="9">
        <v>65.64</v>
      </c>
      <c r="I89" s="9">
        <v>70.25</v>
      </c>
      <c r="J89" s="39"/>
      <c r="K89" s="27">
        <f t="shared" si="6"/>
        <v>206.91</v>
      </c>
      <c r="L89" s="28">
        <f t="shared" si="7"/>
        <v>86</v>
      </c>
      <c r="M89" s="29">
        <f t="shared" si="8"/>
        <v>0.90526315789473688</v>
      </c>
      <c r="N89" s="7" t="s">
        <v>51</v>
      </c>
      <c r="O89" s="39"/>
    </row>
    <row r="90" spans="1:15" x14ac:dyDescent="0.15">
      <c r="A90" s="6">
        <v>87</v>
      </c>
      <c r="B90" s="7" t="s">
        <v>16</v>
      </c>
      <c r="C90" s="7">
        <v>95</v>
      </c>
      <c r="D90" s="16" t="s">
        <v>105</v>
      </c>
      <c r="E90" s="16">
        <v>1608022026</v>
      </c>
      <c r="F90" s="17"/>
      <c r="G90" s="9">
        <v>71.176865546647093</v>
      </c>
      <c r="H90" s="9">
        <v>65.513176470588206</v>
      </c>
      <c r="I90" s="9">
        <v>67.959893617021294</v>
      </c>
      <c r="J90" s="39"/>
      <c r="K90" s="27">
        <f t="shared" si="6"/>
        <v>204.64993563425659</v>
      </c>
      <c r="L90" s="28">
        <f t="shared" si="7"/>
        <v>87</v>
      </c>
      <c r="M90" s="29">
        <f t="shared" si="8"/>
        <v>0.91578947368421049</v>
      </c>
      <c r="N90" s="7" t="s">
        <v>51</v>
      </c>
      <c r="O90" s="39"/>
    </row>
    <row r="91" spans="1:15" x14ac:dyDescent="0.15">
      <c r="A91" s="6">
        <v>88</v>
      </c>
      <c r="B91" s="7" t="s">
        <v>16</v>
      </c>
      <c r="C91" s="7">
        <v>95</v>
      </c>
      <c r="D91" s="32" t="s">
        <v>106</v>
      </c>
      <c r="E91" s="16">
        <v>1508022075</v>
      </c>
      <c r="F91" s="30"/>
      <c r="G91" s="9">
        <v>38.910529411764699</v>
      </c>
      <c r="H91" s="9">
        <v>0</v>
      </c>
      <c r="I91" s="9">
        <v>75.129183673469399</v>
      </c>
      <c r="J91" s="41"/>
      <c r="K91" s="27">
        <f t="shared" si="6"/>
        <v>114.0397130852341</v>
      </c>
      <c r="L91" s="28">
        <f t="shared" si="7"/>
        <v>88</v>
      </c>
      <c r="M91" s="29">
        <f t="shared" si="8"/>
        <v>0.9263157894736842</v>
      </c>
      <c r="N91" s="7" t="s">
        <v>51</v>
      </c>
      <c r="O91" s="39"/>
    </row>
    <row r="92" spans="1:15" x14ac:dyDescent="0.15">
      <c r="A92" s="6">
        <v>89</v>
      </c>
      <c r="B92" s="7" t="s">
        <v>16</v>
      </c>
      <c r="C92" s="7">
        <v>95</v>
      </c>
      <c r="D92" s="32" t="s">
        <v>107</v>
      </c>
      <c r="E92" s="16">
        <v>1508022016</v>
      </c>
      <c r="F92" s="30"/>
      <c r="G92" s="9"/>
      <c r="H92" s="9">
        <v>0</v>
      </c>
      <c r="I92" s="9">
        <v>69.453653846153898</v>
      </c>
      <c r="J92" s="41"/>
      <c r="K92" s="27">
        <f t="shared" si="6"/>
        <v>69.453653846153898</v>
      </c>
      <c r="L92" s="28">
        <f t="shared" si="7"/>
        <v>89</v>
      </c>
      <c r="M92" s="29">
        <f t="shared" si="8"/>
        <v>0.93684210526315792</v>
      </c>
      <c r="N92" s="7" t="s">
        <v>51</v>
      </c>
      <c r="O92" s="39"/>
    </row>
    <row r="93" spans="1:15" x14ac:dyDescent="0.15">
      <c r="A93" s="6">
        <v>90</v>
      </c>
      <c r="B93" s="7" t="s">
        <v>16</v>
      </c>
      <c r="C93" s="7">
        <v>95</v>
      </c>
      <c r="D93" s="16" t="s">
        <v>108</v>
      </c>
      <c r="E93" s="16">
        <v>1508022059</v>
      </c>
      <c r="F93" s="16"/>
      <c r="G93" s="9">
        <v>63.01</v>
      </c>
      <c r="H93" s="9">
        <v>0</v>
      </c>
      <c r="I93" s="9">
        <v>0</v>
      </c>
      <c r="J93" s="39"/>
      <c r="K93" s="27">
        <f t="shared" si="6"/>
        <v>63.01</v>
      </c>
      <c r="L93" s="28">
        <f t="shared" si="7"/>
        <v>90</v>
      </c>
      <c r="M93" s="29">
        <f t="shared" si="8"/>
        <v>0.94736842105263153</v>
      </c>
      <c r="N93" s="7" t="s">
        <v>51</v>
      </c>
      <c r="O93" s="39"/>
    </row>
    <row r="94" spans="1:15" x14ac:dyDescent="0.15">
      <c r="A94" s="6">
        <v>91</v>
      </c>
      <c r="B94" s="7" t="s">
        <v>16</v>
      </c>
      <c r="C94" s="7">
        <v>95</v>
      </c>
      <c r="D94" s="16" t="s">
        <v>109</v>
      </c>
      <c r="E94" s="16">
        <v>1508022076</v>
      </c>
      <c r="F94" s="18"/>
      <c r="G94" s="9">
        <v>40.18</v>
      </c>
      <c r="H94" s="9">
        <v>0</v>
      </c>
      <c r="I94" s="9">
        <v>0</v>
      </c>
      <c r="J94" s="39"/>
      <c r="K94" s="27">
        <f t="shared" si="6"/>
        <v>40.18</v>
      </c>
      <c r="L94" s="28">
        <f t="shared" si="7"/>
        <v>91</v>
      </c>
      <c r="M94" s="29">
        <f t="shared" si="8"/>
        <v>0.95789473684210524</v>
      </c>
      <c r="N94" s="7" t="s">
        <v>51</v>
      </c>
      <c r="O94" s="39"/>
    </row>
    <row r="95" spans="1:15" x14ac:dyDescent="0.15">
      <c r="A95" s="6">
        <v>92</v>
      </c>
      <c r="B95" s="7" t="s">
        <v>16</v>
      </c>
      <c r="C95" s="7">
        <v>95</v>
      </c>
      <c r="D95" s="32" t="s">
        <v>110</v>
      </c>
      <c r="E95" s="16">
        <v>1308022046</v>
      </c>
      <c r="F95" s="30"/>
      <c r="G95" s="9">
        <v>32.991544117647102</v>
      </c>
      <c r="H95" s="9">
        <v>0</v>
      </c>
      <c r="I95" s="9"/>
      <c r="J95" s="41"/>
      <c r="K95" s="27">
        <f t="shared" si="6"/>
        <v>32.991544117647102</v>
      </c>
      <c r="L95" s="28">
        <f t="shared" si="7"/>
        <v>92</v>
      </c>
      <c r="M95" s="29">
        <f t="shared" si="8"/>
        <v>0.96842105263157896</v>
      </c>
      <c r="N95" s="7" t="s">
        <v>51</v>
      </c>
      <c r="O95" s="39"/>
    </row>
    <row r="96" spans="1:15" x14ac:dyDescent="0.15">
      <c r="A96" s="6">
        <v>93</v>
      </c>
      <c r="B96" s="7" t="s">
        <v>16</v>
      </c>
      <c r="C96" s="7">
        <v>95</v>
      </c>
      <c r="D96" s="32" t="s">
        <v>111</v>
      </c>
      <c r="E96" s="16">
        <v>1508022019</v>
      </c>
      <c r="F96" s="30"/>
      <c r="G96" s="9"/>
      <c r="H96" s="9">
        <v>0</v>
      </c>
      <c r="I96" s="9"/>
      <c r="J96" s="41"/>
      <c r="K96" s="27">
        <f t="shared" si="6"/>
        <v>0</v>
      </c>
      <c r="L96" s="28">
        <f t="shared" si="7"/>
        <v>93</v>
      </c>
      <c r="M96" s="29">
        <f t="shared" si="8"/>
        <v>0.97894736842105268</v>
      </c>
      <c r="N96" s="7" t="s">
        <v>51</v>
      </c>
      <c r="O96" s="39"/>
    </row>
    <row r="97" spans="1:15" x14ac:dyDescent="0.15">
      <c r="A97" s="6">
        <v>94</v>
      </c>
      <c r="B97" s="7" t="s">
        <v>16</v>
      </c>
      <c r="C97" s="7">
        <v>95</v>
      </c>
      <c r="D97" s="16" t="s">
        <v>112</v>
      </c>
      <c r="E97" s="16">
        <v>1408022076</v>
      </c>
      <c r="F97" s="16"/>
      <c r="G97" s="9">
        <v>0</v>
      </c>
      <c r="H97" s="9">
        <v>0</v>
      </c>
      <c r="I97" s="9">
        <v>0</v>
      </c>
      <c r="J97" s="39"/>
      <c r="K97" s="27">
        <f t="shared" si="6"/>
        <v>0</v>
      </c>
      <c r="L97" s="28">
        <f t="shared" si="7"/>
        <v>93</v>
      </c>
      <c r="M97" s="29">
        <f t="shared" si="8"/>
        <v>0.97894736842105268</v>
      </c>
      <c r="N97" s="7" t="s">
        <v>51</v>
      </c>
      <c r="O97" s="39"/>
    </row>
    <row r="98" spans="1:15" x14ac:dyDescent="0.15">
      <c r="A98" s="6">
        <v>95</v>
      </c>
      <c r="B98" s="33" t="s">
        <v>16</v>
      </c>
      <c r="C98" s="7">
        <v>95</v>
      </c>
      <c r="D98" s="16" t="s">
        <v>113</v>
      </c>
      <c r="E98" s="16">
        <v>1508022018</v>
      </c>
      <c r="F98" s="16"/>
      <c r="G98" s="34">
        <v>0</v>
      </c>
      <c r="H98" s="34">
        <v>0</v>
      </c>
      <c r="I98" s="34">
        <v>0</v>
      </c>
      <c r="J98" s="42"/>
      <c r="K98" s="27">
        <f t="shared" si="6"/>
        <v>0</v>
      </c>
      <c r="L98" s="28">
        <f t="shared" si="7"/>
        <v>93</v>
      </c>
      <c r="M98" s="43">
        <f t="shared" si="8"/>
        <v>0.97894736842105268</v>
      </c>
      <c r="N98" s="7" t="s">
        <v>51</v>
      </c>
      <c r="O98" s="42"/>
    </row>
    <row r="99" spans="1:15" x14ac:dyDescent="0.15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44"/>
      <c r="L99" s="44"/>
      <c r="M99" s="45"/>
      <c r="N99" s="37"/>
      <c r="O99" s="37"/>
    </row>
    <row r="100" spans="1:15" x14ac:dyDescent="0.15">
      <c r="A100" s="35"/>
      <c r="B100" s="36"/>
      <c r="C100" s="37"/>
      <c r="D100" s="37"/>
      <c r="E100" s="37"/>
      <c r="F100" s="37"/>
      <c r="G100" s="37"/>
      <c r="H100" s="37"/>
      <c r="I100" s="37"/>
      <c r="J100" s="37"/>
      <c r="K100" s="44"/>
      <c r="L100" s="44"/>
      <c r="M100" s="45"/>
      <c r="N100" s="37"/>
      <c r="O100" s="37"/>
    </row>
    <row r="101" spans="1:15" x14ac:dyDescent="0.15">
      <c r="A101" s="35"/>
      <c r="B101" s="36"/>
      <c r="C101" s="37"/>
      <c r="D101" s="37"/>
      <c r="E101" s="37"/>
      <c r="F101" s="37"/>
      <c r="G101" s="37"/>
      <c r="H101" s="37"/>
      <c r="I101" s="37"/>
      <c r="J101" s="37"/>
      <c r="K101" s="44"/>
      <c r="L101" s="44"/>
      <c r="M101" s="45"/>
      <c r="N101" s="37"/>
      <c r="O101" s="37"/>
    </row>
    <row r="102" spans="1:15" x14ac:dyDescent="0.15">
      <c r="A102" s="35"/>
      <c r="B102" s="36"/>
      <c r="C102" s="37"/>
      <c r="D102" s="37"/>
      <c r="E102" s="37"/>
      <c r="F102" s="37"/>
      <c r="G102" s="37"/>
      <c r="H102" s="37"/>
      <c r="I102" s="37"/>
      <c r="J102" s="37"/>
      <c r="K102" s="44"/>
      <c r="L102" s="44"/>
      <c r="M102" s="45"/>
      <c r="N102" s="37"/>
      <c r="O102" s="37"/>
    </row>
    <row r="103" spans="1:15" x14ac:dyDescent="0.15">
      <c r="A103" s="35"/>
      <c r="B103" s="36"/>
      <c r="C103" s="37"/>
      <c r="D103" s="37"/>
      <c r="E103" s="37"/>
      <c r="F103" s="37"/>
      <c r="G103" s="37"/>
      <c r="H103" s="37"/>
      <c r="I103" s="37"/>
      <c r="J103" s="37"/>
      <c r="K103" s="44"/>
      <c r="L103" s="44"/>
      <c r="M103" s="45"/>
      <c r="N103" s="37"/>
      <c r="O103" s="37"/>
    </row>
  </sheetData>
  <sortState ref="A4:N98">
    <sortCondition descending="1" ref="K4:K98"/>
  </sortState>
  <mergeCells count="1">
    <mergeCell ref="A1:N1"/>
  </mergeCells>
  <phoneticPr fontId="10" type="noConversion"/>
  <pageMargins left="0.75" right="0.75" top="1" bottom="1" header="0.5" footer="0.5"/>
  <pageSetup paperSize="9" scale="9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75" defaultRowHeight="13.5" x14ac:dyDescent="0.15"/>
  <sheetData/>
  <phoneticPr fontId="10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75" defaultRowHeight="13.5" x14ac:dyDescent="0.15"/>
  <sheetData/>
  <phoneticPr fontId="10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MAO Donghua</cp:lastModifiedBy>
  <cp:lastPrinted>2019-09-12T00:05:42Z</cp:lastPrinted>
  <dcterms:created xsi:type="dcterms:W3CDTF">2019-09-08T11:23:00Z</dcterms:created>
  <dcterms:modified xsi:type="dcterms:W3CDTF">2019-09-12T00:05:44Z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2052-11.1.0.9069</vt:lpwstr>
  </property>
</Properties>
</file>