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bf20cd36c9602f3/桌面/（提交管理科）化学化工学院2024-2025学年度学生素质综合测评材料/4.综合测评排名表^M新综合测评排名表/"/>
    </mc:Choice>
  </mc:AlternateContent>
  <xr:revisionPtr revIDLastSave="11" documentId="11_64F29BF8979DF8FC350A2C097E26DD2A98CA125F" xr6:coauthVersionLast="47" xr6:coauthVersionMax="47" xr10:uidLastSave="{56E1280C-9F37-4155-8340-11391B973C23}"/>
  <bookViews>
    <workbookView xWindow="1800" yWindow="915" windowWidth="26775" windowHeight="14775" xr2:uid="{00000000-000D-0000-FFFF-FFFF00000000}"/>
  </bookViews>
  <sheets>
    <sheet name="专业年级" sheetId="3" r:id="rId1"/>
  </sheets>
  <definedNames>
    <definedName name="_xlnm._FilterDatabase" localSheetId="0" hidden="1">专业年级!$A$61:$X$65</definedName>
    <definedName name="_xlnm.Print_Area" localSheetId="0">专业年级!$A$1:$X$65</definedName>
    <definedName name="_xlnm.Print_Titles" localSheetId="0">专业年级!$4:$4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9" i="3" l="1"/>
  <c r="V59" i="3" s="1"/>
  <c r="L58" i="3"/>
  <c r="V58" i="3" s="1"/>
  <c r="L57" i="3"/>
  <c r="V57" i="3" s="1"/>
  <c r="V56" i="3"/>
  <c r="L56" i="3"/>
  <c r="V55" i="3"/>
  <c r="L55" i="3"/>
  <c r="L54" i="3"/>
  <c r="V54" i="3" s="1"/>
  <c r="L53" i="3"/>
  <c r="V53" i="3" s="1"/>
  <c r="L52" i="3"/>
  <c r="V52" i="3" s="1"/>
  <c r="L51" i="3"/>
  <c r="V51" i="3" s="1"/>
  <c r="L50" i="3"/>
  <c r="V50" i="3" s="1"/>
  <c r="L49" i="3"/>
  <c r="V49" i="3" s="1"/>
  <c r="L48" i="3"/>
  <c r="V48" i="3" s="1"/>
  <c r="L47" i="3"/>
  <c r="V47" i="3" s="1"/>
  <c r="L46" i="3"/>
  <c r="V46" i="3" s="1"/>
  <c r="L45" i="3"/>
  <c r="V45" i="3" s="1"/>
  <c r="L44" i="3"/>
  <c r="V44" i="3" s="1"/>
  <c r="L43" i="3"/>
  <c r="V43" i="3" s="1"/>
  <c r="L42" i="3"/>
  <c r="V42" i="3" s="1"/>
  <c r="L41" i="3"/>
  <c r="V41" i="3" s="1"/>
  <c r="L40" i="3"/>
  <c r="V40" i="3" s="1"/>
  <c r="L39" i="3"/>
  <c r="V39" i="3" s="1"/>
  <c r="L38" i="3"/>
  <c r="V38" i="3" s="1"/>
  <c r="L37" i="3"/>
  <c r="V37" i="3" s="1"/>
  <c r="L36" i="3"/>
  <c r="V36" i="3" s="1"/>
  <c r="L35" i="3"/>
  <c r="V35" i="3" s="1"/>
  <c r="L34" i="3"/>
  <c r="V34" i="3" s="1"/>
  <c r="L33" i="3"/>
  <c r="V33" i="3" s="1"/>
  <c r="L32" i="3"/>
  <c r="V32" i="3" s="1"/>
  <c r="L31" i="3"/>
  <c r="V31" i="3" s="1"/>
  <c r="L30" i="3"/>
  <c r="V30" i="3" s="1"/>
  <c r="L29" i="3"/>
  <c r="V29" i="3" s="1"/>
  <c r="L28" i="3"/>
  <c r="V28" i="3" s="1"/>
  <c r="L27" i="3"/>
  <c r="V27" i="3" s="1"/>
  <c r="L26" i="3"/>
  <c r="V26" i="3" s="1"/>
  <c r="L25" i="3"/>
  <c r="V25" i="3" s="1"/>
  <c r="L24" i="3"/>
  <c r="V24" i="3" s="1"/>
  <c r="L23" i="3"/>
  <c r="V23" i="3" s="1"/>
  <c r="V22" i="3"/>
  <c r="L22" i="3"/>
  <c r="L21" i="3"/>
  <c r="V21" i="3" s="1"/>
  <c r="L20" i="3"/>
  <c r="V20" i="3" s="1"/>
  <c r="L19" i="3"/>
  <c r="V19" i="3" s="1"/>
  <c r="L18" i="3"/>
  <c r="V18" i="3" s="1"/>
  <c r="L17" i="3"/>
  <c r="V17" i="3" s="1"/>
  <c r="L16" i="3"/>
  <c r="V16" i="3" s="1"/>
  <c r="L15" i="3"/>
  <c r="V15" i="3" s="1"/>
  <c r="V14" i="3"/>
  <c r="L14" i="3"/>
  <c r="L13" i="3"/>
  <c r="V13" i="3" s="1"/>
  <c r="L12" i="3"/>
  <c r="V12" i="3" s="1"/>
  <c r="L11" i="3"/>
  <c r="V11" i="3" s="1"/>
  <c r="L10" i="3"/>
  <c r="V10" i="3" s="1"/>
  <c r="L9" i="3"/>
  <c r="V9" i="3" s="1"/>
  <c r="L8" i="3"/>
  <c r="V8" i="3" s="1"/>
  <c r="L7" i="3"/>
  <c r="V7" i="3" s="1"/>
  <c r="L6" i="3"/>
  <c r="V6" i="3" s="1"/>
  <c r="L5" i="3"/>
  <c r="V5" i="3" s="1"/>
</calcChain>
</file>

<file path=xl/sharedStrings.xml><?xml version="1.0" encoding="utf-8"?>
<sst xmlns="http://schemas.openxmlformats.org/spreadsheetml/2006/main" count="425" uniqueCount="166">
  <si>
    <t>附件5：</t>
  </si>
  <si>
    <t xml:space="preserve">学院:                             </t>
  </si>
  <si>
    <t>（盖章）</t>
  </si>
  <si>
    <t>学院分管学生工作领导签名：</t>
  </si>
  <si>
    <t>学院</t>
  </si>
  <si>
    <t>专业</t>
  </si>
  <si>
    <t>年级</t>
  </si>
  <si>
    <t>班级</t>
  </si>
  <si>
    <t>学号</t>
  </si>
  <si>
    <t>姓名</t>
  </si>
  <si>
    <t>德育
考评分</t>
  </si>
  <si>
    <t>德育
加减分</t>
  </si>
  <si>
    <t>德育
成绩</t>
  </si>
  <si>
    <t>智育
考试分</t>
  </si>
  <si>
    <t>智育
加减分</t>
  </si>
  <si>
    <t>智育
成绩</t>
  </si>
  <si>
    <t>体育
测评分</t>
  </si>
  <si>
    <t>体育
加减分</t>
  </si>
  <si>
    <t>体育
成绩</t>
  </si>
  <si>
    <t>美育
基础分</t>
  </si>
  <si>
    <t>美育
奖惩分</t>
  </si>
  <si>
    <t>美育
成绩</t>
  </si>
  <si>
    <t>劳育
基础分</t>
  </si>
  <si>
    <t>劳育
奖惩分</t>
  </si>
  <si>
    <t>劳育
成绩</t>
  </si>
  <si>
    <t>综合
测评分</t>
  </si>
  <si>
    <t>综合测评排名</t>
  </si>
  <si>
    <t>学习成绩排名</t>
  </si>
  <si>
    <t>是否有不及格课程</t>
  </si>
  <si>
    <t>专业年级
总人数</t>
  </si>
  <si>
    <t>奖学金
等级</t>
  </si>
  <si>
    <t>单项
奖学金</t>
  </si>
  <si>
    <t>荣誉称号</t>
  </si>
  <si>
    <t>学生签名</t>
  </si>
  <si>
    <t>是</t>
  </si>
  <si>
    <t>一等奖学金</t>
  </si>
  <si>
    <t>三好学生</t>
  </si>
  <si>
    <t>否</t>
  </si>
  <si>
    <t>二等奖学金</t>
  </si>
  <si>
    <t>三好学生标兵</t>
  </si>
  <si>
    <t>三等奖学金</t>
  </si>
  <si>
    <t>课程考核不合格</t>
  </si>
  <si>
    <t>德育分未达标</t>
  </si>
  <si>
    <t>社会工作奖</t>
  </si>
  <si>
    <t>体育成绩不合格</t>
  </si>
  <si>
    <t>填表说明：</t>
  </si>
  <si>
    <t>1.请勿变动表格格式。</t>
  </si>
  <si>
    <t>2.专业、年级、班级、学号、姓名请采用教务信息系统中导出的个人基本信息，勿手工输入，避免产生错误。</t>
  </si>
  <si>
    <t>3.德育成绩、智育成绩、体育成绩为百分制。</t>
  </si>
  <si>
    <t>4.综合测评排名符合优秀学生奖学金评比条件，但因“德育分未达标”、“课程考核不合格”或者“体育成绩不合格”等不符合者请在“奖学金等级”一栏进行标注。</t>
  </si>
  <si>
    <t>5.是否有不及格课程，指的是成绩单中列入综测范围的科目是否有不及格，请填写是或者否。</t>
  </si>
  <si>
    <t>化学化工学院应用化学专业2024年级综合测评排名表</t>
    <phoneticPr fontId="17" type="noConversion"/>
  </si>
  <si>
    <t>化学化工学院</t>
  </si>
  <si>
    <t>应用化学</t>
  </si>
  <si>
    <t>应化241</t>
  </si>
  <si>
    <t>2408110128</t>
  </si>
  <si>
    <t>张楚晗</t>
  </si>
  <si>
    <t>应化242</t>
  </si>
  <si>
    <t>2408110156</t>
  </si>
  <si>
    <t>朱佳圆</t>
  </si>
  <si>
    <t>2408110150</t>
  </si>
  <si>
    <t>高唯佳</t>
  </si>
  <si>
    <t>2408110178</t>
  </si>
  <si>
    <t>仲子涵</t>
  </si>
  <si>
    <t>2408110161</t>
  </si>
  <si>
    <t>窦文浩智</t>
  </si>
  <si>
    <t>2408110126</t>
  </si>
  <si>
    <t>杨璐</t>
  </si>
  <si>
    <t>2408110154</t>
  </si>
  <si>
    <t>王梦瑶</t>
  </si>
  <si>
    <t>2408110176</t>
  </si>
  <si>
    <t>赵铜铜</t>
  </si>
  <si>
    <t>2408110168</t>
  </si>
  <si>
    <t>马弘毅</t>
  </si>
  <si>
    <t>2408110148</t>
  </si>
  <si>
    <t>周鹏锐</t>
  </si>
  <si>
    <t>2408110160</t>
  </si>
  <si>
    <t>代俊龙</t>
  </si>
  <si>
    <t>2408110169</t>
  </si>
  <si>
    <t>马壮</t>
  </si>
  <si>
    <t>2408110147</t>
  </si>
  <si>
    <t>赵子翔</t>
  </si>
  <si>
    <t>体测成绩不合格</t>
  </si>
  <si>
    <t>2408110145</t>
  </si>
  <si>
    <t>张子晨</t>
  </si>
  <si>
    <t>2408110127</t>
  </si>
  <si>
    <t>杨萍</t>
  </si>
  <si>
    <t>2408110125</t>
  </si>
  <si>
    <t>夏润芳</t>
  </si>
  <si>
    <t>2408110142</t>
  </si>
  <si>
    <t>张烁</t>
  </si>
  <si>
    <t>2408110132</t>
  </si>
  <si>
    <t>连家兴</t>
  </si>
  <si>
    <t>2408110121</t>
  </si>
  <si>
    <t>程凤</t>
  </si>
  <si>
    <t>2408110140</t>
  </si>
  <si>
    <t>杨咏烨</t>
  </si>
  <si>
    <t>2408110155</t>
  </si>
  <si>
    <t>张紫月</t>
  </si>
  <si>
    <t>2408110158</t>
  </si>
  <si>
    <t>曹俊飞</t>
  </si>
  <si>
    <t>2408110163</t>
  </si>
  <si>
    <t>黄耀阳</t>
  </si>
  <si>
    <t>2408110149</t>
  </si>
  <si>
    <t>朱鹏宇</t>
  </si>
  <si>
    <t>2408110153</t>
  </si>
  <si>
    <t>王瀚骏</t>
  </si>
  <si>
    <t>2408110123</t>
  </si>
  <si>
    <t>李晓蝶</t>
  </si>
  <si>
    <t>2408110164</t>
  </si>
  <si>
    <t>李昂</t>
  </si>
  <si>
    <t>2408110136</t>
  </si>
  <si>
    <t>苗长健</t>
  </si>
  <si>
    <t>2408110159</t>
  </si>
  <si>
    <t>程云</t>
  </si>
  <si>
    <t>2408110130</t>
  </si>
  <si>
    <t>范战友</t>
  </si>
  <si>
    <t>2408110124</t>
  </si>
  <si>
    <t>陆祧桃</t>
  </si>
  <si>
    <t>2408110143</t>
  </si>
  <si>
    <t>张炘炀</t>
  </si>
  <si>
    <t>2408110166</t>
  </si>
  <si>
    <t>刘进程</t>
  </si>
  <si>
    <t>2408110157</t>
  </si>
  <si>
    <t>朱宣睿</t>
  </si>
  <si>
    <t>2408110135</t>
  </si>
  <si>
    <t>梅衍锴</t>
  </si>
  <si>
    <t>2408110162</t>
  </si>
  <si>
    <t>韩凯瑞</t>
  </si>
  <si>
    <t>2408110174</t>
  </si>
  <si>
    <t>许淞亮</t>
  </si>
  <si>
    <t>刘祥</t>
  </si>
  <si>
    <t>2408110141</t>
  </si>
  <si>
    <t>张沙磊</t>
  </si>
  <si>
    <t>2408110177</t>
  </si>
  <si>
    <t>钟刚睿</t>
  </si>
  <si>
    <t>2408110151</t>
  </si>
  <si>
    <t>赖思静</t>
  </si>
  <si>
    <t>2408110175</t>
  </si>
  <si>
    <t>杨信</t>
  </si>
  <si>
    <t>2408110137</t>
  </si>
  <si>
    <t>谢盟</t>
  </si>
  <si>
    <t>2408110139</t>
  </si>
  <si>
    <t>徐略天</t>
  </si>
  <si>
    <t>2408110152</t>
  </si>
  <si>
    <t>逯秀珍</t>
  </si>
  <si>
    <t>2408110131</t>
  </si>
  <si>
    <t>李洪</t>
  </si>
  <si>
    <t>2408110172</t>
  </si>
  <si>
    <t>田宗易</t>
  </si>
  <si>
    <t>2408110129</t>
  </si>
  <si>
    <t>朱小敏</t>
  </si>
  <si>
    <t>2408110138</t>
  </si>
  <si>
    <t>徐海轩</t>
  </si>
  <si>
    <t>2408110144</t>
  </si>
  <si>
    <t>张志杰</t>
  </si>
  <si>
    <t>2408110122</t>
  </si>
  <si>
    <t>姜鑫媛</t>
  </si>
  <si>
    <t>2332110315</t>
  </si>
  <si>
    <t>杨慧荧</t>
  </si>
  <si>
    <t>2408110167</t>
  </si>
  <si>
    <t>陆恺睿</t>
  </si>
  <si>
    <t>2332110303</t>
  </si>
  <si>
    <t>唐苏波</t>
  </si>
  <si>
    <t>2408110146</t>
  </si>
  <si>
    <t>赵子珩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</si>
</sst>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21" x14ac:knownFonts="1">
    <font>
      <sz val="12"/>
      <name val="宋体"/>
      <charset val="134"/>
    </font>
    <font>
      <sz val="12"/>
      <color rgb="FFFF0000"/>
      <name val="宋体"/>
      <family val="3"/>
      <charset val="134"/>
    </font>
    <font>
      <sz val="12"/>
      <name val="Times New Roman"/>
      <family val="1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b/>
      <sz val="12"/>
      <name val="黑体"/>
      <family val="3"/>
      <charset val="134"/>
    </font>
    <font>
      <b/>
      <sz val="12"/>
      <name val="宋体"/>
      <family val="3"/>
      <charset val="134"/>
    </font>
    <font>
      <b/>
      <sz val="14"/>
      <color rgb="FFFF0000"/>
      <name val="黑体"/>
      <family val="3"/>
      <charset val="134"/>
    </font>
    <font>
      <b/>
      <sz val="12"/>
      <name val="仿宋"/>
      <family val="3"/>
      <charset val="134"/>
    </font>
    <font>
      <sz val="12"/>
      <name val="仿宋"/>
      <family val="3"/>
      <charset val="134"/>
    </font>
    <font>
      <sz val="11"/>
      <name val="黑体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0"/>
      <name val="仿宋"/>
      <family val="3"/>
      <charset val="134"/>
    </font>
    <font>
      <sz val="12"/>
      <color rgb="FFFF0000"/>
      <name val="仿宋"/>
      <family val="3"/>
      <charset val="134"/>
    </font>
    <font>
      <u/>
      <sz val="12"/>
      <name val="Times New Roman"/>
      <family val="1"/>
    </font>
    <font>
      <b/>
      <sz val="11"/>
      <color rgb="FFFF0000"/>
      <name val="黑体"/>
      <family val="3"/>
      <charset val="134"/>
    </font>
    <font>
      <sz val="9"/>
      <name val="宋体"/>
      <family val="3"/>
      <charset val="134"/>
    </font>
    <font>
      <sz val="7"/>
      <name val="仿宋"/>
      <family val="3"/>
      <charset val="134"/>
    </font>
    <font>
      <sz val="7"/>
      <color theme="1"/>
      <name val="仿宋"/>
      <family val="3"/>
      <charset val="134"/>
    </font>
    <font>
      <sz val="7"/>
      <color rgb="FFFF0000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176" fontId="18" fillId="0" borderId="2" xfId="0" applyNumberFormat="1" applyFont="1" applyBorder="1" applyAlignment="1">
      <alignment horizontal="center" vertical="center" wrapText="1"/>
    </xf>
    <xf numFmtId="176" fontId="18" fillId="0" borderId="2" xfId="0" applyNumberFormat="1" applyFont="1" applyBorder="1" applyAlignment="1">
      <alignment horizontal="center" vertical="center"/>
    </xf>
    <xf numFmtId="176" fontId="19" fillId="0" borderId="2" xfId="0" applyNumberFormat="1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176" fontId="20" fillId="0" borderId="2" xfId="0" applyNumberFormat="1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177" fontId="18" fillId="0" borderId="2" xfId="0" applyNumberFormat="1" applyFont="1" applyBorder="1" applyAlignment="1">
      <alignment horizontal="center" vertical="center" wrapText="1"/>
    </xf>
    <xf numFmtId="177" fontId="18" fillId="0" borderId="2" xfId="0" applyNumberFormat="1" applyFont="1" applyBorder="1" applyAlignment="1">
      <alignment horizontal="center" vertical="center"/>
    </xf>
    <xf numFmtId="177" fontId="18" fillId="2" borderId="2" xfId="0" applyNumberFormat="1" applyFont="1" applyFill="1" applyBorder="1" applyAlignment="1">
      <alignment horizontal="center" vertical="center" wrapText="1"/>
    </xf>
    <xf numFmtId="177" fontId="18" fillId="0" borderId="3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www.wps.cn/officeDocument/2023/relationships/customStorage" Target="customStorage/customStorag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A75"/>
  <sheetViews>
    <sheetView tabSelected="1" zoomScale="85" zoomScaleNormal="85" workbookViewId="0">
      <selection activeCell="Q20" sqref="Q20"/>
    </sheetView>
  </sheetViews>
  <sheetFormatPr defaultColWidth="9" defaultRowHeight="15" customHeight="1" x14ac:dyDescent="0.15"/>
  <cols>
    <col min="1" max="2" width="9.5" style="3" customWidth="1"/>
    <col min="3" max="3" width="9.5" style="4" customWidth="1"/>
    <col min="4" max="6" width="5.375" style="3" customWidth="1"/>
    <col min="7" max="7" width="6.625" style="5" customWidth="1"/>
    <col min="8" max="8" width="6.625" style="4" customWidth="1"/>
    <col min="9" max="9" width="4.625" style="5" customWidth="1"/>
    <col min="10" max="10" width="6.625" style="5" customWidth="1"/>
    <col min="11" max="11" width="6.625" style="4" customWidth="1"/>
    <col min="12" max="12" width="4.625" style="4" customWidth="1"/>
    <col min="13" max="13" width="6.625" style="5" customWidth="1"/>
    <col min="14" max="14" width="6.625" style="4" customWidth="1"/>
    <col min="15" max="15" width="4.625" style="5" customWidth="1"/>
    <col min="16" max="16" width="6.625" style="6" customWidth="1"/>
    <col min="17" max="17" width="7.625" style="6" customWidth="1"/>
    <col min="18" max="18" width="6.625" style="3" customWidth="1"/>
    <col min="19" max="19" width="7.5" style="7" customWidth="1"/>
    <col min="20" max="20" width="7.125" style="3" customWidth="1"/>
    <col min="21" max="21" width="5.5" style="4" customWidth="1"/>
    <col min="22" max="22" width="8" style="4" customWidth="1"/>
    <col min="23" max="23" width="8.375" style="4" customWidth="1"/>
    <col min="24" max="26" width="8.625" style="3" customWidth="1"/>
    <col min="27" max="27" width="11.125" style="3" customWidth="1"/>
    <col min="28" max="28" width="9.625" style="3" customWidth="1"/>
    <col min="29" max="85" width="9" style="3"/>
    <col min="86" max="86" width="3.125" style="3" customWidth="1"/>
    <col min="87" max="87" width="13.125" style="3" customWidth="1"/>
    <col min="88" max="88" width="4.625" style="3" customWidth="1"/>
    <col min="89" max="89" width="11.25" style="3" customWidth="1"/>
    <col min="90" max="255" width="9" style="3"/>
  </cols>
  <sheetData>
    <row r="1" spans="1:261" ht="15" customHeight="1" x14ac:dyDescent="0.15">
      <c r="A1" s="8" t="s">
        <v>0</v>
      </c>
      <c r="B1" s="8"/>
      <c r="C1" s="9"/>
      <c r="T1" s="21"/>
    </row>
    <row r="2" spans="1:261" s="1" customFormat="1" ht="18.75" x14ac:dyDescent="0.15">
      <c r="A2" s="10" t="s">
        <v>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22"/>
      <c r="Y2" s="22"/>
      <c r="Z2" s="22"/>
      <c r="AA2" s="22"/>
      <c r="AB2" s="22"/>
      <c r="AC2" s="22"/>
      <c r="AD2" s="22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</row>
    <row r="3" spans="1:261" s="2" customFormat="1" ht="15.75" x14ac:dyDescent="0.15">
      <c r="A3" s="11" t="s">
        <v>1</v>
      </c>
      <c r="B3" s="11"/>
      <c r="C3" s="11" t="s">
        <v>2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23"/>
      <c r="T3" s="12"/>
      <c r="U3" s="12"/>
      <c r="V3" s="24"/>
      <c r="X3" s="11" t="s">
        <v>3</v>
      </c>
    </row>
    <row r="4" spans="1:261" ht="41.1" customHeight="1" x14ac:dyDescent="0.15">
      <c r="A4" s="13" t="s">
        <v>4</v>
      </c>
      <c r="B4" s="13" t="s">
        <v>5</v>
      </c>
      <c r="C4" s="14" t="s">
        <v>6</v>
      </c>
      <c r="D4" s="13" t="s">
        <v>7</v>
      </c>
      <c r="E4" s="13" t="s">
        <v>8</v>
      </c>
      <c r="F4" s="13" t="s">
        <v>9</v>
      </c>
      <c r="G4" s="15" t="s">
        <v>10</v>
      </c>
      <c r="H4" s="14" t="s">
        <v>11</v>
      </c>
      <c r="I4" s="15" t="s">
        <v>12</v>
      </c>
      <c r="J4" s="15" t="s">
        <v>13</v>
      </c>
      <c r="K4" s="14" t="s">
        <v>14</v>
      </c>
      <c r="L4" s="14" t="s">
        <v>15</v>
      </c>
      <c r="M4" s="15" t="s">
        <v>16</v>
      </c>
      <c r="N4" s="14" t="s">
        <v>17</v>
      </c>
      <c r="O4" s="15" t="s">
        <v>18</v>
      </c>
      <c r="P4" s="15" t="s">
        <v>19</v>
      </c>
      <c r="Q4" s="14" t="s">
        <v>20</v>
      </c>
      <c r="R4" s="15" t="s">
        <v>21</v>
      </c>
      <c r="S4" s="15" t="s">
        <v>22</v>
      </c>
      <c r="T4" s="14" t="s">
        <v>23</v>
      </c>
      <c r="U4" s="15" t="s">
        <v>24</v>
      </c>
      <c r="V4" s="15" t="s">
        <v>25</v>
      </c>
      <c r="W4" s="15" t="s">
        <v>26</v>
      </c>
      <c r="X4" s="14" t="s">
        <v>27</v>
      </c>
      <c r="Y4" s="25" t="s">
        <v>28</v>
      </c>
      <c r="Z4" s="15" t="s">
        <v>29</v>
      </c>
      <c r="AA4" s="14" t="s">
        <v>30</v>
      </c>
      <c r="AB4" s="14" t="s">
        <v>31</v>
      </c>
      <c r="AC4" s="14" t="s">
        <v>32</v>
      </c>
      <c r="AD4" s="26" t="s">
        <v>33</v>
      </c>
      <c r="IV4" s="3"/>
      <c r="IW4" s="3"/>
      <c r="IX4" s="3"/>
      <c r="IY4" s="3"/>
      <c r="IZ4" s="3"/>
      <c r="JA4" s="3"/>
    </row>
    <row r="5" spans="1:261" ht="15" customHeight="1" x14ac:dyDescent="0.15">
      <c r="A5" s="27" t="s">
        <v>52</v>
      </c>
      <c r="B5" s="27" t="s">
        <v>53</v>
      </c>
      <c r="C5" s="28">
        <v>24</v>
      </c>
      <c r="D5" s="27" t="s">
        <v>54</v>
      </c>
      <c r="E5" s="27" t="s">
        <v>55</v>
      </c>
      <c r="F5" s="27" t="s">
        <v>56</v>
      </c>
      <c r="G5" s="37">
        <v>87</v>
      </c>
      <c r="H5" s="37">
        <v>13.525</v>
      </c>
      <c r="I5" s="37">
        <v>100</v>
      </c>
      <c r="J5" s="37">
        <v>88.629629629629605</v>
      </c>
      <c r="K5" s="37">
        <v>1</v>
      </c>
      <c r="L5" s="37">
        <f t="shared" ref="L5:L59" si="0">J5+K5</f>
        <v>89.629629629629605</v>
      </c>
      <c r="M5" s="37">
        <v>87.8</v>
      </c>
      <c r="N5" s="37">
        <v>0</v>
      </c>
      <c r="O5" s="37">
        <v>87.8</v>
      </c>
      <c r="P5" s="37">
        <v>57.6</v>
      </c>
      <c r="Q5" s="37">
        <v>0</v>
      </c>
      <c r="R5" s="37">
        <v>57.6</v>
      </c>
      <c r="S5" s="37">
        <v>60</v>
      </c>
      <c r="T5" s="37">
        <v>12</v>
      </c>
      <c r="U5" s="37">
        <v>72</v>
      </c>
      <c r="V5" s="38">
        <f t="shared" ref="V5:V59" si="1">I5*0.1+L5*0.75+O5*0.05+R5*0.05+U5*0.05</f>
        <v>88.09222222222219</v>
      </c>
      <c r="W5" s="27">
        <v>1</v>
      </c>
      <c r="X5" s="27">
        <v>1</v>
      </c>
      <c r="Y5" s="31" t="s">
        <v>37</v>
      </c>
      <c r="Z5" s="27">
        <v>55</v>
      </c>
      <c r="AA5" s="28" t="s">
        <v>35</v>
      </c>
      <c r="AB5" s="28"/>
      <c r="AC5" s="28" t="s">
        <v>39</v>
      </c>
      <c r="AD5" s="32"/>
      <c r="CO5" s="3" t="s">
        <v>41</v>
      </c>
      <c r="CQ5" s="3" t="s">
        <v>43</v>
      </c>
      <c r="IV5" s="3"/>
      <c r="IW5" s="3"/>
      <c r="IX5" s="3"/>
      <c r="IY5" s="3"/>
      <c r="IZ5" s="3"/>
      <c r="JA5" s="3"/>
    </row>
    <row r="6" spans="1:261" ht="15" customHeight="1" x14ac:dyDescent="0.15">
      <c r="A6" s="27" t="s">
        <v>52</v>
      </c>
      <c r="B6" s="27" t="s">
        <v>53</v>
      </c>
      <c r="C6" s="28">
        <v>24</v>
      </c>
      <c r="D6" s="27" t="s">
        <v>57</v>
      </c>
      <c r="E6" s="27" t="s">
        <v>58</v>
      </c>
      <c r="F6" s="27" t="s">
        <v>59</v>
      </c>
      <c r="G6" s="37">
        <v>86.76</v>
      </c>
      <c r="H6" s="37">
        <v>3.0750000000000002</v>
      </c>
      <c r="I6" s="37">
        <v>89.834999999999994</v>
      </c>
      <c r="J6" s="37">
        <v>88.012345679012299</v>
      </c>
      <c r="K6" s="37">
        <v>1</v>
      </c>
      <c r="L6" s="37">
        <f t="shared" si="0"/>
        <v>89.012345679012299</v>
      </c>
      <c r="M6" s="37">
        <v>81.03</v>
      </c>
      <c r="N6" s="37">
        <v>0</v>
      </c>
      <c r="O6" s="37">
        <v>81.03</v>
      </c>
      <c r="P6" s="37">
        <v>57.8</v>
      </c>
      <c r="Q6" s="37">
        <v>0</v>
      </c>
      <c r="R6" s="37">
        <v>57.8</v>
      </c>
      <c r="S6" s="37">
        <v>60</v>
      </c>
      <c r="T6" s="37">
        <v>12</v>
      </c>
      <c r="U6" s="37">
        <v>72</v>
      </c>
      <c r="V6" s="38">
        <f t="shared" si="1"/>
        <v>86.28425925925923</v>
      </c>
      <c r="W6" s="27">
        <v>2</v>
      </c>
      <c r="X6" s="27">
        <v>3</v>
      </c>
      <c r="Y6" s="31" t="s">
        <v>37</v>
      </c>
      <c r="Z6" s="27">
        <v>55</v>
      </c>
      <c r="AA6" s="28" t="s">
        <v>35</v>
      </c>
      <c r="AB6" s="28"/>
      <c r="AC6" s="28"/>
      <c r="AD6" s="32"/>
      <c r="IV6" s="3"/>
      <c r="IW6" s="3"/>
      <c r="IX6" s="3"/>
      <c r="IY6" s="3"/>
      <c r="IZ6" s="3"/>
      <c r="JA6" s="3"/>
    </row>
    <row r="7" spans="1:261" ht="15" customHeight="1" x14ac:dyDescent="0.15">
      <c r="A7" s="27" t="s">
        <v>52</v>
      </c>
      <c r="B7" s="27" t="s">
        <v>53</v>
      </c>
      <c r="C7" s="28">
        <v>24</v>
      </c>
      <c r="D7" s="27" t="s">
        <v>57</v>
      </c>
      <c r="E7" s="27" t="s">
        <v>60</v>
      </c>
      <c r="F7" s="27" t="s">
        <v>61</v>
      </c>
      <c r="G7" s="37">
        <v>84.85</v>
      </c>
      <c r="H7" s="37">
        <v>5.1749999999999998</v>
      </c>
      <c r="I7" s="37">
        <v>90.025000000000006</v>
      </c>
      <c r="J7" s="37">
        <v>88.1111111111111</v>
      </c>
      <c r="K7" s="37">
        <v>1</v>
      </c>
      <c r="L7" s="37">
        <f t="shared" si="0"/>
        <v>89.1111111111111</v>
      </c>
      <c r="M7" s="37">
        <v>76.349999999999994</v>
      </c>
      <c r="N7" s="37">
        <v>0</v>
      </c>
      <c r="O7" s="37">
        <v>76.349999999999994</v>
      </c>
      <c r="P7" s="37">
        <v>58</v>
      </c>
      <c r="Q7" s="37">
        <v>0</v>
      </c>
      <c r="R7" s="37">
        <v>58</v>
      </c>
      <c r="S7" s="37">
        <v>60</v>
      </c>
      <c r="T7" s="37">
        <v>10</v>
      </c>
      <c r="U7" s="37">
        <v>70</v>
      </c>
      <c r="V7" s="38">
        <f t="shared" si="1"/>
        <v>86.053333333333327</v>
      </c>
      <c r="W7" s="27">
        <v>3</v>
      </c>
      <c r="X7" s="27">
        <v>2</v>
      </c>
      <c r="Y7" s="31" t="s">
        <v>37</v>
      </c>
      <c r="Z7" s="27">
        <v>55</v>
      </c>
      <c r="AA7" s="28" t="s">
        <v>38</v>
      </c>
      <c r="AB7" s="28"/>
      <c r="AC7" s="28" t="s">
        <v>36</v>
      </c>
      <c r="AD7" s="32"/>
      <c r="IV7" s="3"/>
      <c r="IW7" s="3"/>
      <c r="IX7" s="3"/>
      <c r="IY7" s="3"/>
      <c r="IZ7" s="3"/>
      <c r="JA7" s="3"/>
    </row>
    <row r="8" spans="1:261" ht="15" customHeight="1" x14ac:dyDescent="0.15">
      <c r="A8" s="27" t="s">
        <v>52</v>
      </c>
      <c r="B8" s="33" t="s">
        <v>53</v>
      </c>
      <c r="C8" s="28">
        <v>24</v>
      </c>
      <c r="D8" s="27" t="s">
        <v>57</v>
      </c>
      <c r="E8" s="27" t="s">
        <v>62</v>
      </c>
      <c r="F8" s="27" t="s">
        <v>63</v>
      </c>
      <c r="G8" s="37">
        <v>86.81</v>
      </c>
      <c r="H8" s="37">
        <v>6.2249999999999996</v>
      </c>
      <c r="I8" s="37">
        <v>93.034999999999997</v>
      </c>
      <c r="J8" s="37">
        <v>85.716049382716093</v>
      </c>
      <c r="K8" s="37">
        <v>1</v>
      </c>
      <c r="L8" s="37">
        <f t="shared" si="0"/>
        <v>86.716049382716093</v>
      </c>
      <c r="M8" s="37">
        <v>89.6</v>
      </c>
      <c r="N8" s="37">
        <v>0</v>
      </c>
      <c r="O8" s="37">
        <v>89.6</v>
      </c>
      <c r="P8" s="37">
        <v>57.8</v>
      </c>
      <c r="Q8" s="37">
        <v>0</v>
      </c>
      <c r="R8" s="37">
        <v>57.8</v>
      </c>
      <c r="S8" s="37">
        <v>60</v>
      </c>
      <c r="T8" s="37">
        <v>10</v>
      </c>
      <c r="U8" s="37">
        <v>70</v>
      </c>
      <c r="V8" s="38">
        <f t="shared" si="1"/>
        <v>85.210537037037071</v>
      </c>
      <c r="W8" s="27">
        <v>4</v>
      </c>
      <c r="X8" s="27">
        <v>7</v>
      </c>
      <c r="Y8" s="31" t="s">
        <v>37</v>
      </c>
      <c r="Z8" s="27">
        <v>55</v>
      </c>
      <c r="AA8" s="28" t="s">
        <v>38</v>
      </c>
      <c r="AB8" s="28"/>
      <c r="AC8" s="28"/>
      <c r="AD8" s="34"/>
      <c r="CO8" s="3" t="s">
        <v>42</v>
      </c>
      <c r="IV8" s="3"/>
      <c r="IW8" s="3"/>
      <c r="IX8" s="3"/>
      <c r="IY8" s="3"/>
      <c r="IZ8" s="3"/>
      <c r="JA8" s="3"/>
    </row>
    <row r="9" spans="1:261" ht="15" customHeight="1" x14ac:dyDescent="0.15">
      <c r="A9" s="27" t="s">
        <v>52</v>
      </c>
      <c r="B9" s="27" t="s">
        <v>53</v>
      </c>
      <c r="C9" s="28">
        <v>24</v>
      </c>
      <c r="D9" s="27" t="s">
        <v>57</v>
      </c>
      <c r="E9" s="27" t="s">
        <v>64</v>
      </c>
      <c r="F9" s="27" t="s">
        <v>65</v>
      </c>
      <c r="G9" s="37">
        <v>87</v>
      </c>
      <c r="H9" s="37">
        <v>3.65</v>
      </c>
      <c r="I9" s="37">
        <v>90.65</v>
      </c>
      <c r="J9" s="37">
        <v>85.839506172839506</v>
      </c>
      <c r="K9" s="37">
        <v>1</v>
      </c>
      <c r="L9" s="37">
        <f t="shared" si="0"/>
        <v>86.839506172839506</v>
      </c>
      <c r="M9" s="37">
        <v>94</v>
      </c>
      <c r="N9" s="37">
        <v>0</v>
      </c>
      <c r="O9" s="37">
        <v>94</v>
      </c>
      <c r="P9" s="37">
        <v>57</v>
      </c>
      <c r="Q9" s="37">
        <v>0</v>
      </c>
      <c r="R9" s="37">
        <v>57</v>
      </c>
      <c r="S9" s="37">
        <v>60</v>
      </c>
      <c r="T9" s="37">
        <v>5</v>
      </c>
      <c r="U9" s="37">
        <v>65</v>
      </c>
      <c r="V9" s="38">
        <f t="shared" si="1"/>
        <v>84.994629629629628</v>
      </c>
      <c r="W9" s="27">
        <v>5</v>
      </c>
      <c r="X9" s="27">
        <v>5</v>
      </c>
      <c r="Y9" s="31" t="s">
        <v>37</v>
      </c>
      <c r="Z9" s="27">
        <v>55</v>
      </c>
      <c r="AA9" s="28" t="s">
        <v>38</v>
      </c>
      <c r="AB9" s="28"/>
      <c r="AC9" s="28" t="s">
        <v>36</v>
      </c>
      <c r="AD9" s="32"/>
      <c r="CO9" s="3" t="s">
        <v>44</v>
      </c>
      <c r="IV9" s="3"/>
      <c r="IW9" s="3"/>
      <c r="IX9" s="3"/>
      <c r="IY9" s="3"/>
      <c r="IZ9" s="3"/>
      <c r="JA9" s="3"/>
    </row>
    <row r="10" spans="1:261" ht="15" customHeight="1" x14ac:dyDescent="0.15">
      <c r="A10" s="27" t="s">
        <v>52</v>
      </c>
      <c r="B10" s="27" t="s">
        <v>53</v>
      </c>
      <c r="C10" s="28">
        <v>24</v>
      </c>
      <c r="D10" s="27" t="s">
        <v>54</v>
      </c>
      <c r="E10" s="27" t="s">
        <v>66</v>
      </c>
      <c r="F10" s="27" t="s">
        <v>67</v>
      </c>
      <c r="G10" s="37">
        <v>87</v>
      </c>
      <c r="H10" s="37">
        <v>14.625</v>
      </c>
      <c r="I10" s="37">
        <v>100</v>
      </c>
      <c r="J10" s="37">
        <v>83.567901234567898</v>
      </c>
      <c r="K10" s="37">
        <v>1</v>
      </c>
      <c r="L10" s="37">
        <f t="shared" si="0"/>
        <v>84.567901234567898</v>
      </c>
      <c r="M10" s="37">
        <v>84.33</v>
      </c>
      <c r="N10" s="37">
        <v>0</v>
      </c>
      <c r="O10" s="37">
        <v>84.33</v>
      </c>
      <c r="P10" s="37">
        <v>58.8</v>
      </c>
      <c r="Q10" s="37">
        <v>0</v>
      </c>
      <c r="R10" s="37">
        <v>58.8</v>
      </c>
      <c r="S10" s="37">
        <v>60</v>
      </c>
      <c r="T10" s="37">
        <v>10</v>
      </c>
      <c r="U10" s="37">
        <v>70</v>
      </c>
      <c r="V10" s="38">
        <f t="shared" si="1"/>
        <v>84.082425925925918</v>
      </c>
      <c r="W10" s="27">
        <v>6</v>
      </c>
      <c r="X10" s="27">
        <v>12</v>
      </c>
      <c r="Y10" s="31" t="s">
        <v>37</v>
      </c>
      <c r="Z10" s="27">
        <v>55</v>
      </c>
      <c r="AA10" s="28" t="s">
        <v>38</v>
      </c>
      <c r="AB10" s="28"/>
      <c r="AC10" s="28"/>
      <c r="AD10" s="32"/>
      <c r="IV10" s="3"/>
      <c r="IW10" s="3"/>
      <c r="IX10" s="3"/>
      <c r="IY10" s="3"/>
      <c r="IZ10" s="3"/>
      <c r="JA10" s="3"/>
    </row>
    <row r="11" spans="1:261" ht="15" customHeight="1" x14ac:dyDescent="0.15">
      <c r="A11" s="27" t="s">
        <v>52</v>
      </c>
      <c r="B11" s="27" t="s">
        <v>53</v>
      </c>
      <c r="C11" s="28">
        <v>24</v>
      </c>
      <c r="D11" s="27" t="s">
        <v>57</v>
      </c>
      <c r="E11" s="27" t="s">
        <v>68</v>
      </c>
      <c r="F11" s="27" t="s">
        <v>69</v>
      </c>
      <c r="G11" s="37">
        <v>85.76</v>
      </c>
      <c r="H11" s="37">
        <v>2.5750000000000002</v>
      </c>
      <c r="I11" s="37">
        <v>88.334999999999994</v>
      </c>
      <c r="J11" s="37">
        <v>85.716049382716093</v>
      </c>
      <c r="K11" s="37">
        <v>1</v>
      </c>
      <c r="L11" s="37">
        <f t="shared" si="0"/>
        <v>86.716049382716093</v>
      </c>
      <c r="M11" s="37">
        <v>75.55</v>
      </c>
      <c r="N11" s="37">
        <v>0</v>
      </c>
      <c r="O11" s="37">
        <v>75.55</v>
      </c>
      <c r="P11" s="37">
        <v>57.8</v>
      </c>
      <c r="Q11" s="37">
        <v>0</v>
      </c>
      <c r="R11" s="37">
        <v>57.8</v>
      </c>
      <c r="S11" s="37">
        <v>60</v>
      </c>
      <c r="T11" s="37">
        <v>10</v>
      </c>
      <c r="U11" s="37">
        <v>70</v>
      </c>
      <c r="V11" s="38">
        <f t="shared" si="1"/>
        <v>84.038037037037071</v>
      </c>
      <c r="W11" s="27">
        <v>7</v>
      </c>
      <c r="X11" s="27">
        <v>6</v>
      </c>
      <c r="Y11" s="31" t="s">
        <v>37</v>
      </c>
      <c r="Z11" s="27">
        <v>55</v>
      </c>
      <c r="AA11" s="28" t="s">
        <v>38</v>
      </c>
      <c r="AB11" s="28"/>
      <c r="AC11" s="28"/>
      <c r="AD11" s="32"/>
      <c r="IV11" s="3"/>
      <c r="IW11" s="3"/>
      <c r="IX11" s="3"/>
      <c r="IY11" s="3"/>
      <c r="IZ11" s="3"/>
      <c r="JA11" s="3"/>
    </row>
    <row r="12" spans="1:261" ht="15" customHeight="1" x14ac:dyDescent="0.15">
      <c r="A12" s="27" t="s">
        <v>52</v>
      </c>
      <c r="B12" s="27" t="s">
        <v>53</v>
      </c>
      <c r="C12" s="28">
        <v>24</v>
      </c>
      <c r="D12" s="27" t="s">
        <v>57</v>
      </c>
      <c r="E12" s="27" t="s">
        <v>70</v>
      </c>
      <c r="F12" s="27" t="s">
        <v>71</v>
      </c>
      <c r="G12" s="37">
        <v>86.98</v>
      </c>
      <c r="H12" s="37">
        <v>6.5750000000000002</v>
      </c>
      <c r="I12" s="37">
        <v>93.555000000000007</v>
      </c>
      <c r="J12" s="37">
        <v>84.506172839506206</v>
      </c>
      <c r="K12" s="37">
        <v>1</v>
      </c>
      <c r="L12" s="37">
        <f t="shared" si="0"/>
        <v>85.506172839506206</v>
      </c>
      <c r="M12" s="37">
        <v>77.400000000000006</v>
      </c>
      <c r="N12" s="37">
        <v>0</v>
      </c>
      <c r="O12" s="37">
        <v>77.400000000000006</v>
      </c>
      <c r="P12" s="37">
        <v>57</v>
      </c>
      <c r="Q12" s="37">
        <v>0</v>
      </c>
      <c r="R12" s="37">
        <v>57</v>
      </c>
      <c r="S12" s="37">
        <v>60</v>
      </c>
      <c r="T12" s="39">
        <v>10</v>
      </c>
      <c r="U12" s="37">
        <v>70</v>
      </c>
      <c r="V12" s="38">
        <f t="shared" si="1"/>
        <v>83.705129629629653</v>
      </c>
      <c r="W12" s="27">
        <v>8</v>
      </c>
      <c r="X12" s="27">
        <v>9</v>
      </c>
      <c r="Y12" s="31" t="s">
        <v>37</v>
      </c>
      <c r="Z12" s="27">
        <v>55</v>
      </c>
      <c r="AA12" s="28" t="s">
        <v>38</v>
      </c>
      <c r="AB12" s="28"/>
      <c r="AC12" s="28"/>
      <c r="AD12" s="32"/>
      <c r="IV12" s="3"/>
      <c r="IW12" s="3"/>
      <c r="IX12" s="3"/>
      <c r="IY12" s="3"/>
      <c r="IZ12" s="3"/>
      <c r="JA12" s="3"/>
    </row>
    <row r="13" spans="1:261" ht="15" customHeight="1" x14ac:dyDescent="0.15">
      <c r="A13" s="27" t="s">
        <v>52</v>
      </c>
      <c r="B13" s="27" t="s">
        <v>53</v>
      </c>
      <c r="C13" s="28">
        <v>24</v>
      </c>
      <c r="D13" s="27" t="s">
        <v>57</v>
      </c>
      <c r="E13" s="27" t="s">
        <v>72</v>
      </c>
      <c r="F13" s="27" t="s">
        <v>73</v>
      </c>
      <c r="G13" s="37">
        <v>86.95</v>
      </c>
      <c r="H13" s="37">
        <v>5.0750000000000002</v>
      </c>
      <c r="I13" s="37">
        <v>92.025000000000006</v>
      </c>
      <c r="J13" s="37">
        <v>83.617283950617306</v>
      </c>
      <c r="K13" s="37">
        <v>1</v>
      </c>
      <c r="L13" s="37">
        <f t="shared" si="0"/>
        <v>84.617283950617306</v>
      </c>
      <c r="M13" s="37">
        <v>81</v>
      </c>
      <c r="N13" s="37">
        <v>0</v>
      </c>
      <c r="O13" s="37">
        <v>81</v>
      </c>
      <c r="P13" s="37">
        <v>57.2</v>
      </c>
      <c r="Q13" s="37">
        <v>0</v>
      </c>
      <c r="R13" s="37">
        <v>57.2</v>
      </c>
      <c r="S13" s="37">
        <v>60</v>
      </c>
      <c r="T13" s="37">
        <v>10</v>
      </c>
      <c r="U13" s="37">
        <v>70</v>
      </c>
      <c r="V13" s="38">
        <f t="shared" si="1"/>
        <v>83.075462962962973</v>
      </c>
      <c r="W13" s="27">
        <v>9</v>
      </c>
      <c r="X13" s="27">
        <v>11</v>
      </c>
      <c r="Y13" s="31" t="s">
        <v>37</v>
      </c>
      <c r="Z13" s="27">
        <v>55</v>
      </c>
      <c r="AA13" s="28" t="s">
        <v>40</v>
      </c>
      <c r="AB13" s="28"/>
      <c r="AC13" s="28"/>
      <c r="AD13" s="32"/>
      <c r="IV13" s="3"/>
      <c r="IW13" s="3"/>
      <c r="IX13" s="3"/>
      <c r="IY13" s="3"/>
      <c r="IZ13" s="3"/>
      <c r="JA13" s="3"/>
    </row>
    <row r="14" spans="1:261" ht="15" customHeight="1" x14ac:dyDescent="0.15">
      <c r="A14" s="27" t="s">
        <v>52</v>
      </c>
      <c r="B14" s="33" t="s">
        <v>53</v>
      </c>
      <c r="C14" s="28">
        <v>24</v>
      </c>
      <c r="D14" s="27" t="s">
        <v>54</v>
      </c>
      <c r="E14" s="27" t="s">
        <v>74</v>
      </c>
      <c r="F14" s="27" t="s">
        <v>75</v>
      </c>
      <c r="G14" s="37">
        <v>87</v>
      </c>
      <c r="H14" s="37">
        <v>3.9550000000000001</v>
      </c>
      <c r="I14" s="37">
        <v>90.954999999999998</v>
      </c>
      <c r="J14" s="37">
        <v>84.456790123456798</v>
      </c>
      <c r="K14" s="37">
        <v>1</v>
      </c>
      <c r="L14" s="37">
        <f t="shared" si="0"/>
        <v>85.456790123456798</v>
      </c>
      <c r="M14" s="37">
        <v>68</v>
      </c>
      <c r="N14" s="37">
        <v>0</v>
      </c>
      <c r="O14" s="37">
        <v>68</v>
      </c>
      <c r="P14" s="37">
        <v>57</v>
      </c>
      <c r="Q14" s="37">
        <v>0</v>
      </c>
      <c r="R14" s="37">
        <v>57</v>
      </c>
      <c r="S14" s="37">
        <v>60</v>
      </c>
      <c r="T14" s="37">
        <v>0</v>
      </c>
      <c r="U14" s="37">
        <v>60</v>
      </c>
      <c r="V14" s="38">
        <f t="shared" si="1"/>
        <v>82.438092592592596</v>
      </c>
      <c r="W14" s="27">
        <v>10</v>
      </c>
      <c r="X14" s="27">
        <v>10</v>
      </c>
      <c r="Y14" s="31" t="s">
        <v>37</v>
      </c>
      <c r="Z14" s="27">
        <v>55</v>
      </c>
      <c r="AA14" s="28" t="s">
        <v>40</v>
      </c>
      <c r="AB14" s="28"/>
      <c r="AC14" s="28"/>
      <c r="AD14" s="32"/>
      <c r="IV14" s="3"/>
      <c r="IW14" s="3"/>
      <c r="IX14" s="3"/>
      <c r="IY14" s="3"/>
      <c r="IZ14" s="3"/>
      <c r="JA14" s="3"/>
    </row>
    <row r="15" spans="1:261" ht="15" customHeight="1" x14ac:dyDescent="0.15">
      <c r="A15" s="27" t="s">
        <v>52</v>
      </c>
      <c r="B15" s="27" t="s">
        <v>53</v>
      </c>
      <c r="C15" s="28">
        <v>24</v>
      </c>
      <c r="D15" s="27" t="s">
        <v>57</v>
      </c>
      <c r="E15" s="27" t="s">
        <v>76</v>
      </c>
      <c r="F15" s="27" t="s">
        <v>77</v>
      </c>
      <c r="G15" s="37">
        <v>87</v>
      </c>
      <c r="H15" s="37">
        <v>7.15</v>
      </c>
      <c r="I15" s="37">
        <v>94.15</v>
      </c>
      <c r="J15" s="37">
        <v>82.728395061728406</v>
      </c>
      <c r="K15" s="37">
        <v>0</v>
      </c>
      <c r="L15" s="37">
        <f t="shared" si="0"/>
        <v>82.728395061728406</v>
      </c>
      <c r="M15" s="37">
        <v>74.599999999999994</v>
      </c>
      <c r="N15" s="37">
        <v>0</v>
      </c>
      <c r="O15" s="37">
        <v>74.599999999999994</v>
      </c>
      <c r="P15" s="37">
        <v>58.6</v>
      </c>
      <c r="Q15" s="37">
        <v>0</v>
      </c>
      <c r="R15" s="37">
        <v>58.6</v>
      </c>
      <c r="S15" s="37">
        <v>60</v>
      </c>
      <c r="T15" s="37">
        <v>10</v>
      </c>
      <c r="U15" s="37">
        <v>70</v>
      </c>
      <c r="V15" s="38">
        <f t="shared" si="1"/>
        <v>81.621296296296322</v>
      </c>
      <c r="W15" s="27">
        <v>11</v>
      </c>
      <c r="X15" s="27">
        <v>16</v>
      </c>
      <c r="Y15" s="31" t="s">
        <v>37</v>
      </c>
      <c r="Z15" s="27">
        <v>55</v>
      </c>
      <c r="AA15" s="28" t="s">
        <v>40</v>
      </c>
      <c r="AB15" s="28"/>
      <c r="AC15" s="28"/>
      <c r="AD15" s="32"/>
      <c r="IV15" s="3"/>
      <c r="IW15" s="3"/>
      <c r="IX15" s="3"/>
      <c r="IY15" s="3"/>
      <c r="IZ15" s="3"/>
      <c r="JA15" s="3"/>
    </row>
    <row r="16" spans="1:261" ht="15" customHeight="1" x14ac:dyDescent="0.15">
      <c r="A16" s="27" t="s">
        <v>52</v>
      </c>
      <c r="B16" s="27" t="s">
        <v>53</v>
      </c>
      <c r="C16" s="28">
        <v>24</v>
      </c>
      <c r="D16" s="27" t="s">
        <v>57</v>
      </c>
      <c r="E16" s="27" t="s">
        <v>78</v>
      </c>
      <c r="F16" s="27" t="s">
        <v>79</v>
      </c>
      <c r="G16" s="37">
        <v>86.99</v>
      </c>
      <c r="H16" s="37">
        <v>3</v>
      </c>
      <c r="I16" s="37">
        <v>89.99</v>
      </c>
      <c r="J16" s="37">
        <v>81.765432098765402</v>
      </c>
      <c r="K16" s="37">
        <v>1</v>
      </c>
      <c r="L16" s="37">
        <f t="shared" si="0"/>
        <v>82.765432098765402</v>
      </c>
      <c r="M16" s="37">
        <v>73.650000000000006</v>
      </c>
      <c r="N16" s="37">
        <v>0</v>
      </c>
      <c r="O16" s="37">
        <v>73.650000000000006</v>
      </c>
      <c r="P16" s="37">
        <v>57</v>
      </c>
      <c r="Q16" s="37">
        <v>0</v>
      </c>
      <c r="R16" s="37">
        <v>57</v>
      </c>
      <c r="S16" s="37">
        <v>60</v>
      </c>
      <c r="T16" s="37">
        <v>10</v>
      </c>
      <c r="U16" s="37">
        <v>70</v>
      </c>
      <c r="V16" s="38">
        <f t="shared" si="1"/>
        <v>81.105574074074042</v>
      </c>
      <c r="W16" s="27">
        <v>12</v>
      </c>
      <c r="X16" s="27">
        <v>17</v>
      </c>
      <c r="Y16" s="31" t="s">
        <v>37</v>
      </c>
      <c r="Z16" s="27">
        <v>55</v>
      </c>
      <c r="AA16" s="28" t="s">
        <v>40</v>
      </c>
      <c r="AB16" s="28"/>
      <c r="AC16" s="28"/>
      <c r="AD16" s="32"/>
      <c r="IV16" s="3"/>
      <c r="IW16" s="3"/>
      <c r="IX16" s="3"/>
      <c r="IY16" s="3"/>
      <c r="IZ16" s="3"/>
      <c r="JA16" s="3"/>
    </row>
    <row r="17" spans="1:261" ht="15" customHeight="1" x14ac:dyDescent="0.15">
      <c r="A17" s="27" t="s">
        <v>52</v>
      </c>
      <c r="B17" s="27" t="s">
        <v>53</v>
      </c>
      <c r="C17" s="28">
        <v>24</v>
      </c>
      <c r="D17" s="27" t="s">
        <v>54</v>
      </c>
      <c r="E17" s="27" t="s">
        <v>80</v>
      </c>
      <c r="F17" s="27" t="s">
        <v>81</v>
      </c>
      <c r="G17" s="37">
        <v>87</v>
      </c>
      <c r="H17" s="37">
        <v>2.1749999999999998</v>
      </c>
      <c r="I17" s="37">
        <v>89.174999999999997</v>
      </c>
      <c r="J17" s="37">
        <v>86.580246913580297</v>
      </c>
      <c r="K17" s="37">
        <v>1</v>
      </c>
      <c r="L17" s="37">
        <f t="shared" si="0"/>
        <v>87.580246913580297</v>
      </c>
      <c r="M17" s="37">
        <v>56.5</v>
      </c>
      <c r="N17" s="37">
        <v>0</v>
      </c>
      <c r="O17" s="37">
        <v>56.5</v>
      </c>
      <c r="P17" s="37">
        <v>11.4</v>
      </c>
      <c r="Q17" s="37">
        <v>0</v>
      </c>
      <c r="R17" s="37">
        <v>11.4</v>
      </c>
      <c r="S17" s="37">
        <v>60</v>
      </c>
      <c r="T17" s="37">
        <v>1</v>
      </c>
      <c r="U17" s="37">
        <v>61</v>
      </c>
      <c r="V17" s="38">
        <f t="shared" si="1"/>
        <v>81.047685185185216</v>
      </c>
      <c r="W17" s="27">
        <v>13</v>
      </c>
      <c r="X17" s="27">
        <v>4</v>
      </c>
      <c r="Y17" s="35" t="s">
        <v>34</v>
      </c>
      <c r="Z17" s="27">
        <v>55</v>
      </c>
      <c r="AA17" s="28" t="s">
        <v>82</v>
      </c>
      <c r="AB17" s="28"/>
      <c r="AC17" s="28"/>
      <c r="AD17" s="32"/>
      <c r="IV17" s="3"/>
      <c r="IW17" s="3"/>
      <c r="IX17" s="3"/>
      <c r="IY17" s="3"/>
      <c r="IZ17" s="3"/>
      <c r="JA17" s="3"/>
    </row>
    <row r="18" spans="1:261" ht="15" customHeight="1" x14ac:dyDescent="0.15">
      <c r="A18" s="27" t="s">
        <v>52</v>
      </c>
      <c r="B18" s="27" t="s">
        <v>53</v>
      </c>
      <c r="C18" s="28">
        <v>24</v>
      </c>
      <c r="D18" s="27" t="s">
        <v>54</v>
      </c>
      <c r="E18" s="27" t="s">
        <v>83</v>
      </c>
      <c r="F18" s="27" t="s">
        <v>84</v>
      </c>
      <c r="G18" s="37">
        <v>87</v>
      </c>
      <c r="H18" s="37">
        <v>2.1749999999999998</v>
      </c>
      <c r="I18" s="37">
        <v>89.174999999999997</v>
      </c>
      <c r="J18" s="37">
        <v>83.148148148148195</v>
      </c>
      <c r="K18" s="37">
        <v>1</v>
      </c>
      <c r="L18" s="37">
        <f t="shared" si="0"/>
        <v>84.148148148148195</v>
      </c>
      <c r="M18" s="37">
        <v>85.1</v>
      </c>
      <c r="N18" s="37">
        <v>0</v>
      </c>
      <c r="O18" s="37">
        <v>85.1</v>
      </c>
      <c r="P18" s="37">
        <v>45.6</v>
      </c>
      <c r="Q18" s="37">
        <v>0</v>
      </c>
      <c r="R18" s="37">
        <v>45.6</v>
      </c>
      <c r="S18" s="37">
        <v>45</v>
      </c>
      <c r="T18" s="37">
        <v>1</v>
      </c>
      <c r="U18" s="37">
        <v>46</v>
      </c>
      <c r="V18" s="38">
        <f t="shared" si="1"/>
        <v>80.86361111111114</v>
      </c>
      <c r="W18" s="27">
        <v>14</v>
      </c>
      <c r="X18" s="27">
        <v>15</v>
      </c>
      <c r="Y18" s="31" t="s">
        <v>37</v>
      </c>
      <c r="Z18" s="27">
        <v>55</v>
      </c>
      <c r="AA18" s="28" t="s">
        <v>40</v>
      </c>
      <c r="AB18" s="28"/>
      <c r="AC18" s="28"/>
      <c r="AD18" s="32"/>
      <c r="IV18" s="3"/>
      <c r="IW18" s="3"/>
      <c r="IX18" s="3"/>
      <c r="IY18" s="3"/>
      <c r="IZ18" s="3"/>
      <c r="JA18" s="3"/>
    </row>
    <row r="19" spans="1:261" ht="15" customHeight="1" x14ac:dyDescent="0.15">
      <c r="A19" s="27" t="s">
        <v>52</v>
      </c>
      <c r="B19" s="27" t="s">
        <v>53</v>
      </c>
      <c r="C19" s="28">
        <v>24</v>
      </c>
      <c r="D19" s="27" t="s">
        <v>54</v>
      </c>
      <c r="E19" s="27" t="s">
        <v>85</v>
      </c>
      <c r="F19" s="27" t="s">
        <v>86</v>
      </c>
      <c r="G19" s="37">
        <v>87</v>
      </c>
      <c r="H19" s="37">
        <v>5.0750000000000002</v>
      </c>
      <c r="I19" s="37">
        <v>92.075000000000003</v>
      </c>
      <c r="J19" s="37">
        <v>81.098765432098801</v>
      </c>
      <c r="K19" s="37">
        <v>1</v>
      </c>
      <c r="L19" s="37">
        <f t="shared" si="0"/>
        <v>82.098765432098801</v>
      </c>
      <c r="M19" s="37">
        <v>71.5</v>
      </c>
      <c r="N19" s="37">
        <v>0</v>
      </c>
      <c r="O19" s="37">
        <v>71.5</v>
      </c>
      <c r="P19" s="37">
        <v>58</v>
      </c>
      <c r="Q19" s="37">
        <v>0</v>
      </c>
      <c r="R19" s="37">
        <v>58</v>
      </c>
      <c r="S19" s="37">
        <v>60</v>
      </c>
      <c r="T19" s="37">
        <v>9.25</v>
      </c>
      <c r="U19" s="37">
        <v>69.25</v>
      </c>
      <c r="V19" s="38">
        <f t="shared" si="1"/>
        <v>80.719074074074115</v>
      </c>
      <c r="W19" s="27">
        <v>15</v>
      </c>
      <c r="X19" s="27">
        <v>21</v>
      </c>
      <c r="Y19" s="31" t="s">
        <v>37</v>
      </c>
      <c r="Z19" s="27">
        <v>55</v>
      </c>
      <c r="AA19" s="28" t="s">
        <v>40</v>
      </c>
      <c r="AB19" s="28"/>
      <c r="AC19" s="28"/>
      <c r="AD19" s="32"/>
      <c r="IV19" s="3"/>
      <c r="IW19" s="3"/>
      <c r="IX19" s="3"/>
      <c r="IY19" s="3"/>
      <c r="IZ19" s="3"/>
      <c r="JA19" s="3"/>
    </row>
    <row r="20" spans="1:261" ht="15" customHeight="1" x14ac:dyDescent="0.15">
      <c r="A20" s="27" t="s">
        <v>52</v>
      </c>
      <c r="B20" s="33" t="s">
        <v>53</v>
      </c>
      <c r="C20" s="28">
        <v>24</v>
      </c>
      <c r="D20" s="27" t="s">
        <v>54</v>
      </c>
      <c r="E20" s="27" t="s">
        <v>87</v>
      </c>
      <c r="F20" s="27" t="s">
        <v>88</v>
      </c>
      <c r="G20" s="37">
        <v>87</v>
      </c>
      <c r="H20" s="37">
        <v>9.9250000000000007</v>
      </c>
      <c r="I20" s="37">
        <v>96.924999999999997</v>
      </c>
      <c r="J20" s="37">
        <v>79.814814814814795</v>
      </c>
      <c r="K20" s="37">
        <v>1</v>
      </c>
      <c r="L20" s="37">
        <f t="shared" si="0"/>
        <v>80.814814814814795</v>
      </c>
      <c r="M20" s="37">
        <v>77.25</v>
      </c>
      <c r="N20" s="37">
        <v>0</v>
      </c>
      <c r="O20" s="37">
        <v>77.25</v>
      </c>
      <c r="P20" s="37">
        <v>59</v>
      </c>
      <c r="Q20" s="37">
        <v>0</v>
      </c>
      <c r="R20" s="37">
        <v>59</v>
      </c>
      <c r="S20" s="37">
        <v>60</v>
      </c>
      <c r="T20" s="37">
        <v>12</v>
      </c>
      <c r="U20" s="37">
        <v>72</v>
      </c>
      <c r="V20" s="38">
        <f t="shared" si="1"/>
        <v>80.71611111111109</v>
      </c>
      <c r="W20" s="27">
        <v>16</v>
      </c>
      <c r="X20" s="27">
        <v>28</v>
      </c>
      <c r="Y20" s="31" t="s">
        <v>37</v>
      </c>
      <c r="Z20" s="27">
        <v>55</v>
      </c>
      <c r="AA20" s="28" t="s">
        <v>40</v>
      </c>
      <c r="AB20" s="28"/>
      <c r="AC20" s="28"/>
      <c r="AD20" s="32"/>
      <c r="IV20" s="3"/>
      <c r="IW20" s="3"/>
      <c r="IX20" s="3"/>
      <c r="IY20" s="3"/>
      <c r="IZ20" s="3"/>
      <c r="JA20" s="3"/>
    </row>
    <row r="21" spans="1:261" ht="15" customHeight="1" x14ac:dyDescent="0.15">
      <c r="A21" s="27" t="s">
        <v>52</v>
      </c>
      <c r="B21" s="27" t="s">
        <v>53</v>
      </c>
      <c r="C21" s="28">
        <v>24</v>
      </c>
      <c r="D21" s="27" t="s">
        <v>54</v>
      </c>
      <c r="E21" s="27" t="s">
        <v>89</v>
      </c>
      <c r="F21" s="27" t="s">
        <v>90</v>
      </c>
      <c r="G21" s="37">
        <v>87</v>
      </c>
      <c r="H21" s="37">
        <v>2.1749999999999998</v>
      </c>
      <c r="I21" s="37">
        <v>89.174999999999997</v>
      </c>
      <c r="J21" s="37">
        <v>84.5555555555556</v>
      </c>
      <c r="K21" s="37">
        <v>1</v>
      </c>
      <c r="L21" s="37">
        <f t="shared" si="0"/>
        <v>85.5555555555556</v>
      </c>
      <c r="M21" s="37">
        <v>59.6</v>
      </c>
      <c r="N21" s="37">
        <v>0</v>
      </c>
      <c r="O21" s="37">
        <v>59.6</v>
      </c>
      <c r="P21" s="37">
        <v>22.8</v>
      </c>
      <c r="Q21" s="37">
        <v>0</v>
      </c>
      <c r="R21" s="37">
        <v>22.8</v>
      </c>
      <c r="S21" s="37">
        <v>60</v>
      </c>
      <c r="T21" s="37">
        <v>3.5</v>
      </c>
      <c r="U21" s="37">
        <v>63.5</v>
      </c>
      <c r="V21" s="38">
        <f t="shared" si="1"/>
        <v>80.379166666666706</v>
      </c>
      <c r="W21" s="27">
        <v>17</v>
      </c>
      <c r="X21" s="27">
        <v>8</v>
      </c>
      <c r="Y21" s="35" t="s">
        <v>34</v>
      </c>
      <c r="Z21" s="27">
        <v>55</v>
      </c>
      <c r="AA21" s="28" t="s">
        <v>82</v>
      </c>
      <c r="AB21" s="28"/>
      <c r="AC21" s="28"/>
      <c r="AD21" s="32"/>
      <c r="IV21" s="3"/>
      <c r="IW21" s="3"/>
      <c r="IX21" s="3"/>
      <c r="IY21" s="3"/>
      <c r="IZ21" s="3"/>
      <c r="JA21" s="3"/>
    </row>
    <row r="22" spans="1:261" ht="15" customHeight="1" x14ac:dyDescent="0.15">
      <c r="A22" s="27" t="s">
        <v>52</v>
      </c>
      <c r="B22" s="27" t="s">
        <v>53</v>
      </c>
      <c r="C22" s="28">
        <v>24</v>
      </c>
      <c r="D22" s="27" t="s">
        <v>54</v>
      </c>
      <c r="E22" s="27" t="s">
        <v>91</v>
      </c>
      <c r="F22" s="27" t="s">
        <v>92</v>
      </c>
      <c r="G22" s="37">
        <v>87</v>
      </c>
      <c r="H22" s="37">
        <v>2.1749999999999998</v>
      </c>
      <c r="I22" s="37">
        <v>89.174999999999997</v>
      </c>
      <c r="J22" s="37">
        <v>81.320987654321002</v>
      </c>
      <c r="K22" s="37">
        <v>1</v>
      </c>
      <c r="L22" s="37">
        <f t="shared" si="0"/>
        <v>82.320987654321002</v>
      </c>
      <c r="M22" s="37">
        <v>64.099999999999994</v>
      </c>
      <c r="N22" s="37">
        <v>0</v>
      </c>
      <c r="O22" s="37">
        <v>64.099999999999994</v>
      </c>
      <c r="P22" s="37">
        <v>58.2</v>
      </c>
      <c r="Q22" s="37">
        <v>6</v>
      </c>
      <c r="R22" s="37">
        <v>64.2</v>
      </c>
      <c r="S22" s="37">
        <v>60</v>
      </c>
      <c r="T22" s="37">
        <v>6</v>
      </c>
      <c r="U22" s="37">
        <v>66</v>
      </c>
      <c r="V22" s="38">
        <f t="shared" si="1"/>
        <v>80.373240740740741</v>
      </c>
      <c r="W22" s="27">
        <v>18</v>
      </c>
      <c r="X22" s="27">
        <v>19</v>
      </c>
      <c r="Y22" s="35" t="s">
        <v>34</v>
      </c>
      <c r="Z22" s="27">
        <v>55</v>
      </c>
      <c r="AA22" s="28" t="s">
        <v>82</v>
      </c>
      <c r="AB22" s="28"/>
      <c r="AC22" s="28"/>
      <c r="AD22" s="32"/>
      <c r="IV22" s="3"/>
      <c r="IW22" s="3"/>
      <c r="IX22" s="3"/>
      <c r="IY22" s="3"/>
      <c r="IZ22" s="3"/>
      <c r="JA22" s="3"/>
    </row>
    <row r="23" spans="1:261" ht="15" customHeight="1" x14ac:dyDescent="0.15">
      <c r="A23" s="27" t="s">
        <v>52</v>
      </c>
      <c r="B23" s="27" t="s">
        <v>53</v>
      </c>
      <c r="C23" s="28">
        <v>24</v>
      </c>
      <c r="D23" s="27" t="s">
        <v>54</v>
      </c>
      <c r="E23" s="27" t="s">
        <v>93</v>
      </c>
      <c r="F23" s="27" t="s">
        <v>94</v>
      </c>
      <c r="G23" s="37">
        <v>87</v>
      </c>
      <c r="H23" s="37">
        <v>12.125</v>
      </c>
      <c r="I23" s="37">
        <v>99.125</v>
      </c>
      <c r="J23" s="37">
        <v>78.901234567901199</v>
      </c>
      <c r="K23" s="37">
        <v>1</v>
      </c>
      <c r="L23" s="37">
        <f t="shared" si="0"/>
        <v>79.901234567901199</v>
      </c>
      <c r="M23" s="37">
        <v>76.5</v>
      </c>
      <c r="N23" s="37">
        <v>0</v>
      </c>
      <c r="O23" s="37">
        <v>76.5</v>
      </c>
      <c r="P23" s="37">
        <v>57.6</v>
      </c>
      <c r="Q23" s="37">
        <v>1</v>
      </c>
      <c r="R23" s="37">
        <v>58.6</v>
      </c>
      <c r="S23" s="37">
        <v>60</v>
      </c>
      <c r="T23" s="37">
        <v>11</v>
      </c>
      <c r="U23" s="37">
        <v>71</v>
      </c>
      <c r="V23" s="38">
        <f t="shared" si="1"/>
        <v>80.143425925925897</v>
      </c>
      <c r="W23" s="27">
        <v>19</v>
      </c>
      <c r="X23" s="27">
        <v>32</v>
      </c>
      <c r="Y23" s="31" t="s">
        <v>37</v>
      </c>
      <c r="Z23" s="27">
        <v>55</v>
      </c>
      <c r="AA23" s="28" t="s">
        <v>40</v>
      </c>
      <c r="AB23" s="28"/>
      <c r="AC23" s="28"/>
      <c r="AD23" s="32"/>
      <c r="IV23" s="3"/>
      <c r="IW23" s="3"/>
      <c r="IX23" s="3"/>
      <c r="IY23" s="3"/>
      <c r="IZ23" s="3"/>
      <c r="JA23" s="3"/>
    </row>
    <row r="24" spans="1:261" ht="15" customHeight="1" x14ac:dyDescent="0.15">
      <c r="A24" s="27" t="s">
        <v>52</v>
      </c>
      <c r="B24" s="27" t="s">
        <v>53</v>
      </c>
      <c r="C24" s="28">
        <v>24</v>
      </c>
      <c r="D24" s="27" t="s">
        <v>54</v>
      </c>
      <c r="E24" s="27" t="s">
        <v>95</v>
      </c>
      <c r="F24" s="27" t="s">
        <v>96</v>
      </c>
      <c r="G24" s="37">
        <v>87</v>
      </c>
      <c r="H24" s="37">
        <v>2.9249999999999998</v>
      </c>
      <c r="I24" s="37">
        <v>89.924999999999997</v>
      </c>
      <c r="J24" s="37">
        <v>83.2222222222222</v>
      </c>
      <c r="K24" s="37">
        <v>1</v>
      </c>
      <c r="L24" s="37">
        <f t="shared" si="0"/>
        <v>84.2222222222222</v>
      </c>
      <c r="M24" s="37">
        <v>67.7</v>
      </c>
      <c r="N24" s="37">
        <v>0</v>
      </c>
      <c r="O24" s="37">
        <v>67.7</v>
      </c>
      <c r="P24" s="37">
        <v>45.6</v>
      </c>
      <c r="Q24" s="37">
        <v>0</v>
      </c>
      <c r="R24" s="37">
        <v>45.6</v>
      </c>
      <c r="S24" s="37">
        <v>45</v>
      </c>
      <c r="T24" s="37">
        <v>0</v>
      </c>
      <c r="U24" s="37">
        <v>45</v>
      </c>
      <c r="V24" s="38">
        <f t="shared" si="1"/>
        <v>80.074166666666656</v>
      </c>
      <c r="W24" s="27">
        <v>20</v>
      </c>
      <c r="X24" s="27">
        <v>14</v>
      </c>
      <c r="Y24" s="31" t="s">
        <v>37</v>
      </c>
      <c r="Z24" s="27">
        <v>55</v>
      </c>
      <c r="AA24" s="28" t="s">
        <v>40</v>
      </c>
      <c r="AB24" s="28"/>
      <c r="AC24" s="28"/>
      <c r="AD24" s="32"/>
      <c r="IV24" s="3"/>
      <c r="IW24" s="3"/>
      <c r="IX24" s="3"/>
      <c r="IY24" s="3"/>
      <c r="IZ24" s="3"/>
      <c r="JA24" s="3"/>
    </row>
    <row r="25" spans="1:261" ht="15" customHeight="1" x14ac:dyDescent="0.15">
      <c r="A25" s="27" t="s">
        <v>52</v>
      </c>
      <c r="B25" s="27" t="s">
        <v>53</v>
      </c>
      <c r="C25" s="28">
        <v>24</v>
      </c>
      <c r="D25" s="27" t="s">
        <v>57</v>
      </c>
      <c r="E25" s="27" t="s">
        <v>97</v>
      </c>
      <c r="F25" s="27" t="s">
        <v>98</v>
      </c>
      <c r="G25" s="37">
        <v>86.8</v>
      </c>
      <c r="H25" s="37">
        <v>3.0750000000000002</v>
      </c>
      <c r="I25" s="37">
        <v>89.875</v>
      </c>
      <c r="J25" s="37">
        <v>80.308641975308603</v>
      </c>
      <c r="K25" s="37">
        <v>1</v>
      </c>
      <c r="L25" s="37">
        <f t="shared" si="0"/>
        <v>81.308641975308603</v>
      </c>
      <c r="M25" s="37">
        <v>69.2</v>
      </c>
      <c r="N25" s="37">
        <v>0</v>
      </c>
      <c r="O25" s="37">
        <v>69.2</v>
      </c>
      <c r="P25" s="37">
        <v>58.2</v>
      </c>
      <c r="Q25" s="37">
        <v>0</v>
      </c>
      <c r="R25" s="37">
        <v>58.2</v>
      </c>
      <c r="S25" s="37">
        <v>60</v>
      </c>
      <c r="T25" s="37">
        <v>12</v>
      </c>
      <c r="U25" s="37">
        <v>72</v>
      </c>
      <c r="V25" s="38">
        <f t="shared" si="1"/>
        <v>79.938981481481434</v>
      </c>
      <c r="W25" s="27">
        <v>21</v>
      </c>
      <c r="X25" s="27">
        <v>25</v>
      </c>
      <c r="Y25" s="35" t="s">
        <v>34</v>
      </c>
      <c r="Z25" s="27">
        <v>55</v>
      </c>
      <c r="AA25" s="28" t="s">
        <v>41</v>
      </c>
      <c r="AB25" s="28"/>
      <c r="AC25" s="28"/>
      <c r="AD25" s="32"/>
      <c r="IV25" s="3"/>
      <c r="IW25" s="3"/>
      <c r="IX25" s="3"/>
      <c r="IY25" s="3"/>
      <c r="IZ25" s="3"/>
      <c r="JA25" s="3"/>
    </row>
    <row r="26" spans="1:261" ht="15" customHeight="1" x14ac:dyDescent="0.15">
      <c r="A26" s="27" t="s">
        <v>52</v>
      </c>
      <c r="B26" s="33" t="s">
        <v>53</v>
      </c>
      <c r="C26" s="28">
        <v>24</v>
      </c>
      <c r="D26" s="27" t="s">
        <v>57</v>
      </c>
      <c r="E26" s="27" t="s">
        <v>99</v>
      </c>
      <c r="F26" s="27" t="s">
        <v>100</v>
      </c>
      <c r="G26" s="37">
        <v>87</v>
      </c>
      <c r="H26" s="37">
        <v>4.5750000000000002</v>
      </c>
      <c r="I26" s="37">
        <v>91.575000000000003</v>
      </c>
      <c r="J26" s="37">
        <v>81.197530864197503</v>
      </c>
      <c r="K26" s="37">
        <v>1</v>
      </c>
      <c r="L26" s="37">
        <f t="shared" si="0"/>
        <v>82.197530864197503</v>
      </c>
      <c r="M26" s="37">
        <v>66</v>
      </c>
      <c r="N26" s="37">
        <v>0</v>
      </c>
      <c r="O26" s="37">
        <v>66</v>
      </c>
      <c r="P26" s="37">
        <v>45.6</v>
      </c>
      <c r="Q26" s="37">
        <v>0</v>
      </c>
      <c r="R26" s="37">
        <v>45.6</v>
      </c>
      <c r="S26" s="37">
        <v>60</v>
      </c>
      <c r="T26" s="37">
        <v>10</v>
      </c>
      <c r="U26" s="37">
        <v>70</v>
      </c>
      <c r="V26" s="38">
        <f t="shared" si="1"/>
        <v>79.885648148148121</v>
      </c>
      <c r="W26" s="27">
        <v>22</v>
      </c>
      <c r="X26" s="27">
        <v>20</v>
      </c>
      <c r="Y26" s="31" t="s">
        <v>37</v>
      </c>
      <c r="Z26" s="27">
        <v>55</v>
      </c>
      <c r="AA26" s="28" t="s">
        <v>40</v>
      </c>
      <c r="AB26" s="28"/>
      <c r="AC26" s="28"/>
      <c r="AD26" s="32"/>
      <c r="IV26" s="3"/>
      <c r="IW26" s="3"/>
      <c r="IX26" s="3"/>
      <c r="IY26" s="3"/>
      <c r="IZ26" s="3"/>
      <c r="JA26" s="3"/>
    </row>
    <row r="27" spans="1:261" ht="15" customHeight="1" x14ac:dyDescent="0.15">
      <c r="A27" s="27" t="s">
        <v>52</v>
      </c>
      <c r="B27" s="27" t="s">
        <v>53</v>
      </c>
      <c r="C27" s="28">
        <v>24</v>
      </c>
      <c r="D27" s="27" t="s">
        <v>57</v>
      </c>
      <c r="E27" s="27" t="s">
        <v>101</v>
      </c>
      <c r="F27" s="27" t="s">
        <v>102</v>
      </c>
      <c r="G27" s="37">
        <v>86.98</v>
      </c>
      <c r="H27" s="37">
        <v>4.8</v>
      </c>
      <c r="I27" s="37">
        <v>91.78</v>
      </c>
      <c r="J27" s="37">
        <v>79.518518518518505</v>
      </c>
      <c r="K27" s="37">
        <v>1</v>
      </c>
      <c r="L27" s="37">
        <f t="shared" si="0"/>
        <v>80.518518518518505</v>
      </c>
      <c r="M27" s="37">
        <v>74.650000000000006</v>
      </c>
      <c r="N27" s="37">
        <v>0</v>
      </c>
      <c r="O27" s="37">
        <v>74.650000000000006</v>
      </c>
      <c r="P27" s="37">
        <v>57.6</v>
      </c>
      <c r="Q27" s="37">
        <v>0</v>
      </c>
      <c r="R27" s="37">
        <v>57.6</v>
      </c>
      <c r="S27" s="37">
        <v>60</v>
      </c>
      <c r="T27" s="37">
        <v>10</v>
      </c>
      <c r="U27" s="37">
        <v>70</v>
      </c>
      <c r="V27" s="38">
        <f t="shared" si="1"/>
        <v>79.67938888888888</v>
      </c>
      <c r="W27" s="27">
        <v>23</v>
      </c>
      <c r="X27" s="27">
        <v>29</v>
      </c>
      <c r="Y27" s="31" t="s">
        <v>37</v>
      </c>
      <c r="Z27" s="27">
        <v>55</v>
      </c>
      <c r="AA27" s="28" t="s">
        <v>40</v>
      </c>
      <c r="AB27" s="28"/>
      <c r="AC27" s="28"/>
      <c r="AD27" s="32"/>
      <c r="CO27" s="3" t="s">
        <v>41</v>
      </c>
      <c r="CQ27" s="3" t="s">
        <v>43</v>
      </c>
      <c r="IV27" s="3"/>
      <c r="IW27" s="3"/>
      <c r="IX27" s="3"/>
      <c r="IY27" s="3"/>
      <c r="IZ27" s="3"/>
      <c r="JA27" s="3"/>
    </row>
    <row r="28" spans="1:261" ht="15" customHeight="1" x14ac:dyDescent="0.15">
      <c r="A28" s="27" t="s">
        <v>52</v>
      </c>
      <c r="B28" s="27" t="s">
        <v>53</v>
      </c>
      <c r="C28" s="28">
        <v>24</v>
      </c>
      <c r="D28" s="27" t="s">
        <v>54</v>
      </c>
      <c r="E28" s="27" t="s">
        <v>103</v>
      </c>
      <c r="F28" s="27" t="s">
        <v>104</v>
      </c>
      <c r="G28" s="37">
        <v>87</v>
      </c>
      <c r="H28" s="37">
        <v>3.7050000000000001</v>
      </c>
      <c r="I28" s="37">
        <v>90.704999999999998</v>
      </c>
      <c r="J28" s="37">
        <v>81.691358024691397</v>
      </c>
      <c r="K28" s="37">
        <v>1</v>
      </c>
      <c r="L28" s="37">
        <f t="shared" si="0"/>
        <v>82.691358024691397</v>
      </c>
      <c r="M28" s="37">
        <v>83.4</v>
      </c>
      <c r="N28" s="37">
        <v>0</v>
      </c>
      <c r="O28" s="37">
        <v>83.4</v>
      </c>
      <c r="P28" s="37">
        <v>11.4</v>
      </c>
      <c r="Q28" s="37">
        <v>0</v>
      </c>
      <c r="R28" s="37">
        <v>11.4</v>
      </c>
      <c r="S28" s="37">
        <v>60</v>
      </c>
      <c r="T28" s="37">
        <v>10</v>
      </c>
      <c r="U28" s="37">
        <v>70</v>
      </c>
      <c r="V28" s="38">
        <f t="shared" si="1"/>
        <v>79.329018518518538</v>
      </c>
      <c r="W28" s="27">
        <v>24</v>
      </c>
      <c r="X28" s="27">
        <v>18</v>
      </c>
      <c r="Y28" s="31" t="s">
        <v>37</v>
      </c>
      <c r="Z28" s="27">
        <v>55</v>
      </c>
      <c r="AA28" s="28" t="s">
        <v>40</v>
      </c>
      <c r="AB28" s="28"/>
      <c r="AC28" s="28"/>
      <c r="AD28" s="34"/>
      <c r="IV28" s="3"/>
      <c r="IW28" s="3"/>
      <c r="IX28" s="3"/>
      <c r="IY28" s="3"/>
      <c r="IZ28" s="3"/>
      <c r="JA28" s="3"/>
    </row>
    <row r="29" spans="1:261" ht="15" customHeight="1" x14ac:dyDescent="0.15">
      <c r="A29" s="27" t="s">
        <v>52</v>
      </c>
      <c r="B29" s="27" t="s">
        <v>53</v>
      </c>
      <c r="C29" s="28">
        <v>24</v>
      </c>
      <c r="D29" s="27" t="s">
        <v>57</v>
      </c>
      <c r="E29" s="27" t="s">
        <v>105</v>
      </c>
      <c r="F29" s="27" t="s">
        <v>106</v>
      </c>
      <c r="G29" s="37">
        <v>85.73</v>
      </c>
      <c r="H29" s="37">
        <v>2.5750000000000002</v>
      </c>
      <c r="I29" s="37">
        <v>88.305000000000007</v>
      </c>
      <c r="J29" s="37">
        <v>79.296296296296305</v>
      </c>
      <c r="K29" s="37">
        <v>0</v>
      </c>
      <c r="L29" s="37">
        <f t="shared" si="0"/>
        <v>79.296296296296305</v>
      </c>
      <c r="M29" s="37">
        <v>84.68</v>
      </c>
      <c r="N29" s="37">
        <v>0</v>
      </c>
      <c r="O29" s="37">
        <v>84.68</v>
      </c>
      <c r="P29" s="37">
        <v>57.6</v>
      </c>
      <c r="Q29" s="37">
        <v>0</v>
      </c>
      <c r="R29" s="37">
        <v>57.6</v>
      </c>
      <c r="S29" s="37">
        <v>60</v>
      </c>
      <c r="T29" s="37">
        <v>10</v>
      </c>
      <c r="U29" s="37">
        <v>70</v>
      </c>
      <c r="V29" s="38">
        <f t="shared" si="1"/>
        <v>78.916722222222219</v>
      </c>
      <c r="W29" s="27">
        <v>25</v>
      </c>
      <c r="X29" s="27">
        <v>30</v>
      </c>
      <c r="Y29" s="31" t="s">
        <v>37</v>
      </c>
      <c r="Z29" s="27">
        <v>55</v>
      </c>
      <c r="AA29" s="28" t="s">
        <v>40</v>
      </c>
      <c r="AB29" s="28"/>
      <c r="AC29" s="28"/>
      <c r="AD29" s="32"/>
      <c r="IV29" s="3"/>
      <c r="IW29" s="3"/>
      <c r="IX29" s="3"/>
      <c r="IY29" s="3"/>
      <c r="IZ29" s="3"/>
      <c r="JA29" s="3"/>
    </row>
    <row r="30" spans="1:261" ht="15" customHeight="1" x14ac:dyDescent="0.15">
      <c r="A30" s="27" t="s">
        <v>52</v>
      </c>
      <c r="B30" s="27" t="s">
        <v>53</v>
      </c>
      <c r="C30" s="28">
        <v>24</v>
      </c>
      <c r="D30" s="27" t="s">
        <v>54</v>
      </c>
      <c r="E30" s="27" t="s">
        <v>107</v>
      </c>
      <c r="F30" s="27" t="s">
        <v>108</v>
      </c>
      <c r="G30" s="37">
        <v>87</v>
      </c>
      <c r="H30" s="37">
        <v>8.1750000000000007</v>
      </c>
      <c r="I30" s="37">
        <v>95.174999999999997</v>
      </c>
      <c r="J30" s="37">
        <v>78.209876543209901</v>
      </c>
      <c r="K30" s="37">
        <v>0</v>
      </c>
      <c r="L30" s="37">
        <f t="shared" si="0"/>
        <v>78.209876543209901</v>
      </c>
      <c r="M30" s="37">
        <v>72.7</v>
      </c>
      <c r="N30" s="37">
        <v>0</v>
      </c>
      <c r="O30" s="37">
        <v>72.7</v>
      </c>
      <c r="P30" s="37">
        <v>57.8</v>
      </c>
      <c r="Q30" s="37">
        <v>0</v>
      </c>
      <c r="R30" s="37">
        <v>57.8</v>
      </c>
      <c r="S30" s="37">
        <v>60</v>
      </c>
      <c r="T30" s="37">
        <v>12</v>
      </c>
      <c r="U30" s="37">
        <v>72</v>
      </c>
      <c r="V30" s="38">
        <f t="shared" si="1"/>
        <v>78.299907407407431</v>
      </c>
      <c r="W30" s="27">
        <v>26</v>
      </c>
      <c r="X30" s="27">
        <v>36</v>
      </c>
      <c r="Y30" s="31" t="s">
        <v>37</v>
      </c>
      <c r="Z30" s="27">
        <v>55</v>
      </c>
      <c r="AA30" s="28" t="s">
        <v>40</v>
      </c>
      <c r="AB30" s="28"/>
      <c r="AC30" s="28"/>
      <c r="AD30" s="32"/>
      <c r="CO30" s="3" t="s">
        <v>42</v>
      </c>
      <c r="IV30" s="3"/>
      <c r="IW30" s="3"/>
      <c r="IX30" s="3"/>
      <c r="IY30" s="3"/>
      <c r="IZ30" s="3"/>
      <c r="JA30" s="3"/>
    </row>
    <row r="31" spans="1:261" ht="15" customHeight="1" x14ac:dyDescent="0.15">
      <c r="A31" s="27" t="s">
        <v>52</v>
      </c>
      <c r="B31" s="27" t="s">
        <v>53</v>
      </c>
      <c r="C31" s="28">
        <v>24</v>
      </c>
      <c r="D31" s="27" t="s">
        <v>57</v>
      </c>
      <c r="E31" s="27" t="s">
        <v>109</v>
      </c>
      <c r="F31" s="27" t="s">
        <v>110</v>
      </c>
      <c r="G31" s="37">
        <v>86.97</v>
      </c>
      <c r="H31" s="37">
        <v>4.0750000000000002</v>
      </c>
      <c r="I31" s="37">
        <v>91.045000000000002</v>
      </c>
      <c r="J31" s="37">
        <v>80.604938271604894</v>
      </c>
      <c r="K31" s="37">
        <v>1</v>
      </c>
      <c r="L31" s="37">
        <f t="shared" si="0"/>
        <v>81.604938271604894</v>
      </c>
      <c r="M31" s="37">
        <v>80.25</v>
      </c>
      <c r="N31" s="37">
        <v>0</v>
      </c>
      <c r="O31" s="37">
        <v>80.25</v>
      </c>
      <c r="P31" s="37">
        <v>0</v>
      </c>
      <c r="Q31" s="37">
        <v>0</v>
      </c>
      <c r="R31" s="37">
        <v>0</v>
      </c>
      <c r="S31" s="37">
        <v>60</v>
      </c>
      <c r="T31" s="37">
        <v>10</v>
      </c>
      <c r="U31" s="37">
        <v>70</v>
      </c>
      <c r="V31" s="38">
        <f t="shared" si="1"/>
        <v>77.820703703703671</v>
      </c>
      <c r="W31" s="27">
        <v>27</v>
      </c>
      <c r="X31" s="27">
        <v>23</v>
      </c>
      <c r="Y31" s="31" t="s">
        <v>37</v>
      </c>
      <c r="Z31" s="27">
        <v>55</v>
      </c>
      <c r="AA31" s="28"/>
      <c r="AB31" s="28"/>
      <c r="AC31" s="28"/>
      <c r="AD31" s="32"/>
      <c r="CO31" s="3" t="s">
        <v>44</v>
      </c>
      <c r="IV31" s="3"/>
      <c r="IW31" s="3"/>
      <c r="IX31" s="3"/>
      <c r="IY31" s="3"/>
      <c r="IZ31" s="3"/>
      <c r="JA31" s="3"/>
    </row>
    <row r="32" spans="1:261" ht="15" customHeight="1" x14ac:dyDescent="0.15">
      <c r="A32" s="27" t="s">
        <v>52</v>
      </c>
      <c r="B32" s="27" t="s">
        <v>53</v>
      </c>
      <c r="C32" s="28">
        <v>24</v>
      </c>
      <c r="D32" s="27" t="s">
        <v>54</v>
      </c>
      <c r="E32" s="27" t="s">
        <v>111</v>
      </c>
      <c r="F32" s="27" t="s">
        <v>112</v>
      </c>
      <c r="G32" s="37">
        <v>87</v>
      </c>
      <c r="H32" s="37">
        <v>3.6749999999999998</v>
      </c>
      <c r="I32" s="37">
        <v>90.674999999999997</v>
      </c>
      <c r="J32" s="37">
        <v>80.407407407407405</v>
      </c>
      <c r="K32" s="37">
        <v>1</v>
      </c>
      <c r="L32" s="37">
        <f t="shared" si="0"/>
        <v>81.407407407407405</v>
      </c>
      <c r="M32" s="37">
        <v>61</v>
      </c>
      <c r="N32" s="37">
        <v>0</v>
      </c>
      <c r="O32" s="37">
        <v>61</v>
      </c>
      <c r="P32" s="37">
        <v>45.6</v>
      </c>
      <c r="Q32" s="37">
        <v>0</v>
      </c>
      <c r="R32" s="37">
        <v>45.6</v>
      </c>
      <c r="S32" s="37">
        <v>45</v>
      </c>
      <c r="T32" s="37">
        <v>0</v>
      </c>
      <c r="U32" s="37">
        <v>45</v>
      </c>
      <c r="V32" s="38">
        <f t="shared" si="1"/>
        <v>77.703055555555551</v>
      </c>
      <c r="W32" s="27">
        <v>28</v>
      </c>
      <c r="X32" s="27">
        <v>24</v>
      </c>
      <c r="Y32" s="31" t="s">
        <v>37</v>
      </c>
      <c r="Z32" s="27">
        <v>55</v>
      </c>
      <c r="AA32" s="28"/>
      <c r="AB32" s="28"/>
      <c r="AC32" s="28"/>
      <c r="AD32" s="32"/>
      <c r="IV32" s="3"/>
      <c r="IW32" s="3"/>
      <c r="IX32" s="3"/>
      <c r="IY32" s="3"/>
      <c r="IZ32" s="3"/>
      <c r="JA32" s="3"/>
    </row>
    <row r="33" spans="1:261" ht="15" customHeight="1" x14ac:dyDescent="0.15">
      <c r="A33" s="33" t="s">
        <v>52</v>
      </c>
      <c r="B33" s="33" t="s">
        <v>53</v>
      </c>
      <c r="C33" s="28">
        <v>24</v>
      </c>
      <c r="D33" s="33" t="s">
        <v>57</v>
      </c>
      <c r="E33" s="33" t="s">
        <v>113</v>
      </c>
      <c r="F33" s="33" t="s">
        <v>114</v>
      </c>
      <c r="G33" s="40">
        <v>87</v>
      </c>
      <c r="H33" s="40">
        <v>2</v>
      </c>
      <c r="I33" s="40">
        <v>89</v>
      </c>
      <c r="J33" s="40">
        <v>83.370370370370395</v>
      </c>
      <c r="K33" s="40">
        <v>0</v>
      </c>
      <c r="L33" s="37">
        <f t="shared" si="0"/>
        <v>83.370370370370395</v>
      </c>
      <c r="M33" s="40">
        <v>75.150000000000006</v>
      </c>
      <c r="N33" s="40">
        <v>0</v>
      </c>
      <c r="O33" s="40">
        <v>75.150000000000006</v>
      </c>
      <c r="P33" s="40">
        <v>0</v>
      </c>
      <c r="Q33" s="40">
        <v>0</v>
      </c>
      <c r="R33" s="40">
        <v>0</v>
      </c>
      <c r="S33" s="40">
        <v>45</v>
      </c>
      <c r="T33" s="40">
        <v>0</v>
      </c>
      <c r="U33" s="40">
        <v>45</v>
      </c>
      <c r="V33" s="38">
        <f t="shared" si="1"/>
        <v>77.435277777777799</v>
      </c>
      <c r="W33" s="27">
        <v>29</v>
      </c>
      <c r="X33" s="27">
        <v>13</v>
      </c>
      <c r="Y33" s="31" t="s">
        <v>37</v>
      </c>
      <c r="Z33" s="27">
        <v>55</v>
      </c>
      <c r="AA33" s="28"/>
      <c r="AB33" s="28"/>
      <c r="AC33" s="28"/>
      <c r="AD33" s="36"/>
      <c r="IV33" s="3"/>
      <c r="IW33" s="3"/>
      <c r="IX33" s="3"/>
      <c r="IY33" s="3"/>
      <c r="IZ33" s="3"/>
      <c r="JA33" s="3"/>
    </row>
    <row r="34" spans="1:261" ht="15" customHeight="1" x14ac:dyDescent="0.15">
      <c r="A34" s="27" t="s">
        <v>52</v>
      </c>
      <c r="B34" s="27" t="s">
        <v>53</v>
      </c>
      <c r="C34" s="28">
        <v>24</v>
      </c>
      <c r="D34" s="27" t="s">
        <v>54</v>
      </c>
      <c r="E34" s="27" t="s">
        <v>115</v>
      </c>
      <c r="F34" s="27" t="s">
        <v>116</v>
      </c>
      <c r="G34" s="37">
        <v>87</v>
      </c>
      <c r="H34" s="37">
        <v>2.1749999999999998</v>
      </c>
      <c r="I34" s="37">
        <v>89.174999999999997</v>
      </c>
      <c r="J34" s="37">
        <v>80.259259259259295</v>
      </c>
      <c r="K34" s="37">
        <v>1</v>
      </c>
      <c r="L34" s="37">
        <f t="shared" si="0"/>
        <v>81.259259259259295</v>
      </c>
      <c r="M34" s="37">
        <v>81.5</v>
      </c>
      <c r="N34" s="37">
        <v>0</v>
      </c>
      <c r="O34" s="37">
        <v>81.5</v>
      </c>
      <c r="P34" s="37">
        <v>22.8</v>
      </c>
      <c r="Q34" s="37">
        <v>0</v>
      </c>
      <c r="R34" s="37">
        <v>22.8</v>
      </c>
      <c r="S34" s="37">
        <v>45</v>
      </c>
      <c r="T34" s="37">
        <v>0</v>
      </c>
      <c r="U34" s="37">
        <v>45</v>
      </c>
      <c r="V34" s="38">
        <f t="shared" si="1"/>
        <v>77.326944444444479</v>
      </c>
      <c r="W34" s="27">
        <v>30</v>
      </c>
      <c r="X34" s="27">
        <v>26</v>
      </c>
      <c r="Y34" s="31" t="s">
        <v>37</v>
      </c>
      <c r="Z34" s="27">
        <v>55</v>
      </c>
      <c r="AA34" s="28"/>
      <c r="AB34" s="28"/>
      <c r="AC34" s="28"/>
      <c r="AD34" s="32"/>
      <c r="IV34" s="3"/>
      <c r="IW34" s="3"/>
      <c r="IX34" s="3"/>
      <c r="IY34" s="3"/>
      <c r="IZ34" s="3"/>
      <c r="JA34" s="3"/>
    </row>
    <row r="35" spans="1:261" ht="15" customHeight="1" x14ac:dyDescent="0.15">
      <c r="A35" s="27" t="s">
        <v>52</v>
      </c>
      <c r="B35" s="27" t="s">
        <v>53</v>
      </c>
      <c r="C35" s="28">
        <v>24</v>
      </c>
      <c r="D35" s="27" t="s">
        <v>54</v>
      </c>
      <c r="E35" s="27" t="s">
        <v>117</v>
      </c>
      <c r="F35" s="27" t="s">
        <v>118</v>
      </c>
      <c r="G35" s="37">
        <v>85</v>
      </c>
      <c r="H35" s="37">
        <v>3.0750000000000002</v>
      </c>
      <c r="I35" s="37">
        <v>88.075000000000003</v>
      </c>
      <c r="J35" s="37">
        <v>77.962962962963005</v>
      </c>
      <c r="K35" s="37">
        <v>0</v>
      </c>
      <c r="L35" s="37">
        <f t="shared" si="0"/>
        <v>77.962962962963005</v>
      </c>
      <c r="M35" s="37">
        <v>78.8</v>
      </c>
      <c r="N35" s="37">
        <v>0</v>
      </c>
      <c r="O35" s="37">
        <v>78.8</v>
      </c>
      <c r="P35" s="37">
        <v>34.200000000000003</v>
      </c>
      <c r="Q35" s="37">
        <v>0</v>
      </c>
      <c r="R35" s="37">
        <v>34.200000000000003</v>
      </c>
      <c r="S35" s="37">
        <v>60</v>
      </c>
      <c r="T35" s="37">
        <v>14</v>
      </c>
      <c r="U35" s="37">
        <v>74</v>
      </c>
      <c r="V35" s="38">
        <f t="shared" si="1"/>
        <v>76.629722222222256</v>
      </c>
      <c r="W35" s="27">
        <v>31</v>
      </c>
      <c r="X35" s="27">
        <v>37</v>
      </c>
      <c r="Y35" s="31" t="s">
        <v>37</v>
      </c>
      <c r="Z35" s="27">
        <v>55</v>
      </c>
      <c r="AA35" s="28"/>
      <c r="AB35" s="28"/>
      <c r="AC35" s="28"/>
      <c r="AD35" s="32"/>
      <c r="IV35" s="3"/>
      <c r="IW35" s="3"/>
      <c r="IX35" s="3"/>
      <c r="IY35" s="3"/>
      <c r="IZ35" s="3"/>
      <c r="JA35" s="3"/>
    </row>
    <row r="36" spans="1:261" ht="15" customHeight="1" x14ac:dyDescent="0.15">
      <c r="A36" s="27" t="s">
        <v>52</v>
      </c>
      <c r="B36" s="27" t="s">
        <v>53</v>
      </c>
      <c r="C36" s="28">
        <v>24</v>
      </c>
      <c r="D36" s="27" t="s">
        <v>54</v>
      </c>
      <c r="E36" s="27" t="s">
        <v>119</v>
      </c>
      <c r="F36" s="27" t="s">
        <v>120</v>
      </c>
      <c r="G36" s="37">
        <v>87</v>
      </c>
      <c r="H36" s="37">
        <v>5.6749999999999998</v>
      </c>
      <c r="I36" s="37">
        <v>92.674999999999997</v>
      </c>
      <c r="J36" s="37">
        <v>78.629629629629605</v>
      </c>
      <c r="K36" s="37">
        <v>0</v>
      </c>
      <c r="L36" s="37">
        <f t="shared" si="0"/>
        <v>78.629629629629605</v>
      </c>
      <c r="M36" s="37">
        <v>73.5</v>
      </c>
      <c r="N36" s="37">
        <v>0</v>
      </c>
      <c r="O36" s="37">
        <v>73.5</v>
      </c>
      <c r="P36" s="37">
        <v>22.8</v>
      </c>
      <c r="Q36" s="37">
        <v>0</v>
      </c>
      <c r="R36" s="37">
        <v>22.8</v>
      </c>
      <c r="S36" s="37">
        <v>60</v>
      </c>
      <c r="T36" s="37">
        <v>11</v>
      </c>
      <c r="U36" s="37">
        <v>71</v>
      </c>
      <c r="V36" s="38">
        <f t="shared" si="1"/>
        <v>76.604722222222193</v>
      </c>
      <c r="W36" s="27">
        <v>32</v>
      </c>
      <c r="X36" s="27">
        <v>34</v>
      </c>
      <c r="Y36" s="31" t="s">
        <v>37</v>
      </c>
      <c r="Z36" s="27">
        <v>55</v>
      </c>
      <c r="AA36" s="28"/>
      <c r="AB36" s="28"/>
      <c r="AC36" s="28"/>
      <c r="AD36" s="32"/>
      <c r="IV36" s="3"/>
      <c r="IW36" s="3"/>
      <c r="IX36" s="3"/>
      <c r="IY36" s="3"/>
      <c r="IZ36" s="3"/>
      <c r="JA36" s="3"/>
    </row>
    <row r="37" spans="1:261" ht="15" customHeight="1" x14ac:dyDescent="0.15">
      <c r="A37" s="27" t="s">
        <v>52</v>
      </c>
      <c r="B37" s="27" t="s">
        <v>53</v>
      </c>
      <c r="C37" s="28">
        <v>24</v>
      </c>
      <c r="D37" s="27" t="s">
        <v>57</v>
      </c>
      <c r="E37" s="27" t="s">
        <v>121</v>
      </c>
      <c r="F37" s="27" t="s">
        <v>122</v>
      </c>
      <c r="G37" s="37">
        <v>86.9</v>
      </c>
      <c r="H37" s="37">
        <v>2.5750000000000002</v>
      </c>
      <c r="I37" s="37">
        <v>89.474999999999994</v>
      </c>
      <c r="J37" s="37">
        <v>80.915492957746494</v>
      </c>
      <c r="K37" s="37">
        <v>1</v>
      </c>
      <c r="L37" s="37">
        <f t="shared" si="0"/>
        <v>81.915492957746494</v>
      </c>
      <c r="M37" s="37">
        <v>78.2</v>
      </c>
      <c r="N37" s="37">
        <v>0</v>
      </c>
      <c r="O37" s="37">
        <v>78.2</v>
      </c>
      <c r="P37" s="37">
        <v>0</v>
      </c>
      <c r="Q37" s="37">
        <v>0</v>
      </c>
      <c r="R37" s="37">
        <v>0</v>
      </c>
      <c r="S37" s="37">
        <v>45</v>
      </c>
      <c r="T37" s="37">
        <v>0</v>
      </c>
      <c r="U37" s="37">
        <v>45</v>
      </c>
      <c r="V37" s="38">
        <f t="shared" si="1"/>
        <v>76.544119718309872</v>
      </c>
      <c r="W37" s="27">
        <v>33</v>
      </c>
      <c r="X37" s="27">
        <v>22</v>
      </c>
      <c r="Y37" s="31" t="s">
        <v>37</v>
      </c>
      <c r="Z37" s="27">
        <v>55</v>
      </c>
      <c r="AA37" s="28"/>
      <c r="AB37" s="28"/>
      <c r="AC37" s="28"/>
      <c r="AD37" s="32"/>
      <c r="IV37" s="3"/>
      <c r="IW37" s="3"/>
      <c r="IX37" s="3"/>
      <c r="IY37" s="3"/>
      <c r="IZ37" s="3"/>
      <c r="JA37" s="3"/>
    </row>
    <row r="38" spans="1:261" ht="15" customHeight="1" x14ac:dyDescent="0.15">
      <c r="A38" s="27" t="s">
        <v>52</v>
      </c>
      <c r="B38" s="27" t="s">
        <v>53</v>
      </c>
      <c r="C38" s="28">
        <v>24</v>
      </c>
      <c r="D38" s="27" t="s">
        <v>57</v>
      </c>
      <c r="E38" s="27" t="s">
        <v>123</v>
      </c>
      <c r="F38" s="27" t="s">
        <v>124</v>
      </c>
      <c r="G38" s="37">
        <v>84.86</v>
      </c>
      <c r="H38" s="37">
        <v>6</v>
      </c>
      <c r="I38" s="37">
        <v>90.86</v>
      </c>
      <c r="J38" s="37">
        <v>76.432098765432102</v>
      </c>
      <c r="K38" s="37">
        <v>0</v>
      </c>
      <c r="L38" s="37">
        <f t="shared" si="0"/>
        <v>76.432098765432102</v>
      </c>
      <c r="M38" s="37">
        <v>70.8</v>
      </c>
      <c r="N38" s="37">
        <v>0</v>
      </c>
      <c r="O38" s="37">
        <v>70.8</v>
      </c>
      <c r="P38" s="37">
        <v>58.8</v>
      </c>
      <c r="Q38" s="37">
        <v>0</v>
      </c>
      <c r="R38" s="37">
        <v>58.8</v>
      </c>
      <c r="S38" s="37">
        <v>60</v>
      </c>
      <c r="T38" s="37">
        <v>12</v>
      </c>
      <c r="U38" s="37">
        <v>72</v>
      </c>
      <c r="V38" s="38">
        <f t="shared" si="1"/>
        <v>76.490074074074073</v>
      </c>
      <c r="W38" s="27">
        <v>34</v>
      </c>
      <c r="X38" s="27">
        <v>42</v>
      </c>
      <c r="Y38" s="35" t="s">
        <v>34</v>
      </c>
      <c r="Z38" s="27">
        <v>55</v>
      </c>
      <c r="AA38" s="28" t="s">
        <v>41</v>
      </c>
      <c r="AB38" s="28"/>
      <c r="AC38" s="28"/>
      <c r="AD38" s="32"/>
      <c r="IV38" s="3"/>
      <c r="IW38" s="3"/>
      <c r="IX38" s="3"/>
      <c r="IY38" s="3"/>
      <c r="IZ38" s="3"/>
      <c r="JA38" s="3"/>
    </row>
    <row r="39" spans="1:261" ht="15" customHeight="1" x14ac:dyDescent="0.15">
      <c r="A39" s="27" t="s">
        <v>52</v>
      </c>
      <c r="B39" s="27" t="s">
        <v>53</v>
      </c>
      <c r="C39" s="28">
        <v>24</v>
      </c>
      <c r="D39" s="27" t="s">
        <v>54</v>
      </c>
      <c r="E39" s="27" t="s">
        <v>125</v>
      </c>
      <c r="F39" s="27" t="s">
        <v>126</v>
      </c>
      <c r="G39" s="37">
        <v>87</v>
      </c>
      <c r="H39" s="37">
        <v>3.4249999999999998</v>
      </c>
      <c r="I39" s="37">
        <v>90.424999999999997</v>
      </c>
      <c r="J39" s="37">
        <v>77.395061728395106</v>
      </c>
      <c r="K39" s="37">
        <v>1</v>
      </c>
      <c r="L39" s="37">
        <f t="shared" si="0"/>
        <v>78.395061728395106</v>
      </c>
      <c r="M39" s="37">
        <v>67.599999999999994</v>
      </c>
      <c r="N39" s="37">
        <v>0</v>
      </c>
      <c r="O39" s="37">
        <v>67.599999999999994</v>
      </c>
      <c r="P39" s="37">
        <v>34.200000000000003</v>
      </c>
      <c r="Q39" s="37">
        <v>0</v>
      </c>
      <c r="R39" s="37">
        <v>34.200000000000003</v>
      </c>
      <c r="S39" s="37">
        <v>60</v>
      </c>
      <c r="T39" s="37">
        <v>10</v>
      </c>
      <c r="U39" s="37">
        <v>70</v>
      </c>
      <c r="V39" s="38">
        <f t="shared" si="1"/>
        <v>76.428796296296326</v>
      </c>
      <c r="W39" s="27">
        <v>35</v>
      </c>
      <c r="X39" s="27">
        <v>39</v>
      </c>
      <c r="Y39" s="31" t="s">
        <v>37</v>
      </c>
      <c r="Z39" s="27">
        <v>55</v>
      </c>
      <c r="AA39" s="28"/>
      <c r="AB39" s="28"/>
      <c r="AC39" s="28"/>
      <c r="AD39" s="32"/>
      <c r="IV39" s="3"/>
      <c r="IW39" s="3"/>
      <c r="IX39" s="3"/>
      <c r="IY39" s="3"/>
      <c r="IZ39" s="3"/>
      <c r="JA39" s="3"/>
    </row>
    <row r="40" spans="1:261" ht="15" customHeight="1" x14ac:dyDescent="0.15">
      <c r="A40" s="27" t="s">
        <v>52</v>
      </c>
      <c r="B40" s="27" t="s">
        <v>53</v>
      </c>
      <c r="C40" s="28">
        <v>24</v>
      </c>
      <c r="D40" s="27" t="s">
        <v>57</v>
      </c>
      <c r="E40" s="27" t="s">
        <v>127</v>
      </c>
      <c r="F40" s="27" t="s">
        <v>128</v>
      </c>
      <c r="G40" s="37">
        <v>86.837500000000006</v>
      </c>
      <c r="H40" s="37">
        <v>2.5750000000000002</v>
      </c>
      <c r="I40" s="37">
        <v>89.412499999999994</v>
      </c>
      <c r="J40" s="37">
        <v>80.1111111111111</v>
      </c>
      <c r="K40" s="37">
        <v>1</v>
      </c>
      <c r="L40" s="37">
        <f t="shared" si="0"/>
        <v>81.1111111111111</v>
      </c>
      <c r="M40" s="37">
        <v>68.2</v>
      </c>
      <c r="N40" s="37">
        <v>0</v>
      </c>
      <c r="O40" s="37">
        <v>68.2</v>
      </c>
      <c r="P40" s="37">
        <v>0</v>
      </c>
      <c r="Q40" s="37">
        <v>0</v>
      </c>
      <c r="R40" s="37">
        <v>0</v>
      </c>
      <c r="S40" s="37">
        <v>60</v>
      </c>
      <c r="T40" s="37">
        <v>3</v>
      </c>
      <c r="U40" s="37">
        <v>63</v>
      </c>
      <c r="V40" s="38">
        <f t="shared" si="1"/>
        <v>76.334583333333327</v>
      </c>
      <c r="W40" s="27">
        <v>36</v>
      </c>
      <c r="X40" s="27">
        <v>27</v>
      </c>
      <c r="Y40" s="31" t="s">
        <v>37</v>
      </c>
      <c r="Z40" s="27">
        <v>55</v>
      </c>
      <c r="AA40" s="28"/>
      <c r="AB40" s="28"/>
      <c r="AC40" s="28"/>
      <c r="AD40" s="32"/>
      <c r="IV40" s="3"/>
      <c r="IW40" s="3"/>
      <c r="IX40" s="3"/>
      <c r="IY40" s="3"/>
      <c r="IZ40" s="3"/>
      <c r="JA40" s="3"/>
    </row>
    <row r="41" spans="1:261" ht="15" customHeight="1" x14ac:dyDescent="0.15">
      <c r="A41" s="27" t="s">
        <v>52</v>
      </c>
      <c r="B41" s="27" t="s">
        <v>53</v>
      </c>
      <c r="C41" s="28">
        <v>24</v>
      </c>
      <c r="D41" s="27" t="s">
        <v>57</v>
      </c>
      <c r="E41" s="27" t="s">
        <v>129</v>
      </c>
      <c r="F41" s="27" t="s">
        <v>130</v>
      </c>
      <c r="G41" s="37">
        <v>86.9</v>
      </c>
      <c r="H41" s="37">
        <v>2.0750000000000002</v>
      </c>
      <c r="I41" s="37">
        <v>88.974999999999994</v>
      </c>
      <c r="J41" s="37">
        <v>79.2222222222222</v>
      </c>
      <c r="K41" s="37">
        <v>0</v>
      </c>
      <c r="L41" s="37">
        <f t="shared" si="0"/>
        <v>79.2222222222222</v>
      </c>
      <c r="M41" s="37">
        <v>66.55</v>
      </c>
      <c r="N41" s="37">
        <v>0</v>
      </c>
      <c r="O41" s="37">
        <v>66.55</v>
      </c>
      <c r="P41" s="37">
        <v>45.6</v>
      </c>
      <c r="Q41" s="37">
        <v>0</v>
      </c>
      <c r="R41" s="37">
        <v>45.6</v>
      </c>
      <c r="S41" s="37">
        <v>45</v>
      </c>
      <c r="T41" s="37">
        <v>0</v>
      </c>
      <c r="U41" s="37">
        <v>45</v>
      </c>
      <c r="V41" s="38">
        <f t="shared" si="1"/>
        <v>76.171666666666653</v>
      </c>
      <c r="W41" s="27">
        <v>37</v>
      </c>
      <c r="X41" s="27">
        <v>31</v>
      </c>
      <c r="Y41" s="31" t="s">
        <v>37</v>
      </c>
      <c r="Z41" s="27">
        <v>55</v>
      </c>
      <c r="AA41" s="28"/>
      <c r="AB41" s="28"/>
      <c r="AC41" s="28"/>
      <c r="AD41" s="32"/>
      <c r="IV41" s="3"/>
      <c r="IW41" s="3"/>
      <c r="IX41" s="3"/>
      <c r="IY41" s="3"/>
      <c r="IZ41" s="3"/>
      <c r="JA41" s="3"/>
    </row>
    <row r="42" spans="1:261" ht="15" customHeight="1" x14ac:dyDescent="0.15">
      <c r="A42" s="27" t="s">
        <v>52</v>
      </c>
      <c r="B42" s="27" t="s">
        <v>53</v>
      </c>
      <c r="C42" s="28">
        <v>24</v>
      </c>
      <c r="D42" s="27" t="s">
        <v>54</v>
      </c>
      <c r="E42" s="27">
        <v>2408110133</v>
      </c>
      <c r="F42" s="27" t="s">
        <v>131</v>
      </c>
      <c r="G42" s="37">
        <v>87</v>
      </c>
      <c r="H42" s="37">
        <v>2.1749999999999998</v>
      </c>
      <c r="I42" s="37">
        <v>89.174999999999997</v>
      </c>
      <c r="J42" s="37">
        <v>78.506172839506206</v>
      </c>
      <c r="K42" s="37">
        <v>1</v>
      </c>
      <c r="L42" s="37">
        <f t="shared" si="0"/>
        <v>79.506172839506206</v>
      </c>
      <c r="M42" s="37">
        <v>81</v>
      </c>
      <c r="N42" s="37">
        <v>0</v>
      </c>
      <c r="O42" s="37">
        <v>81</v>
      </c>
      <c r="P42" s="37">
        <v>22.8</v>
      </c>
      <c r="Q42" s="37">
        <v>0</v>
      </c>
      <c r="R42" s="37">
        <v>22.8</v>
      </c>
      <c r="S42" s="37">
        <v>45</v>
      </c>
      <c r="T42" s="37">
        <v>0</v>
      </c>
      <c r="U42" s="37">
        <v>45</v>
      </c>
      <c r="V42" s="38">
        <f t="shared" si="1"/>
        <v>75.987129629629649</v>
      </c>
      <c r="W42" s="27">
        <v>38</v>
      </c>
      <c r="X42" s="27">
        <v>35</v>
      </c>
      <c r="Y42" s="31" t="s">
        <v>37</v>
      </c>
      <c r="Z42" s="27">
        <v>55</v>
      </c>
      <c r="AA42" s="28"/>
      <c r="AB42" s="28"/>
      <c r="AC42" s="28"/>
      <c r="AD42" s="32"/>
      <c r="IV42" s="3"/>
      <c r="IW42" s="3"/>
      <c r="IX42" s="3"/>
      <c r="IY42" s="3"/>
      <c r="IZ42" s="3"/>
      <c r="JA42" s="3"/>
    </row>
    <row r="43" spans="1:261" ht="15" customHeight="1" x14ac:dyDescent="0.15">
      <c r="A43" s="27" t="s">
        <v>52</v>
      </c>
      <c r="B43" s="27" t="s">
        <v>53</v>
      </c>
      <c r="C43" s="28">
        <v>24</v>
      </c>
      <c r="D43" s="27" t="s">
        <v>54</v>
      </c>
      <c r="E43" s="27" t="s">
        <v>132</v>
      </c>
      <c r="F43" s="27" t="s">
        <v>133</v>
      </c>
      <c r="G43" s="37">
        <v>87</v>
      </c>
      <c r="H43" s="37">
        <v>2.9249999999999998</v>
      </c>
      <c r="I43" s="37">
        <v>89.924999999999997</v>
      </c>
      <c r="J43" s="37">
        <v>78.703703703703695</v>
      </c>
      <c r="K43" s="37">
        <v>0</v>
      </c>
      <c r="L43" s="37">
        <f t="shared" si="0"/>
        <v>78.703703703703695</v>
      </c>
      <c r="M43" s="37">
        <v>76.2</v>
      </c>
      <c r="N43" s="37">
        <v>0</v>
      </c>
      <c r="O43" s="37">
        <v>76.2</v>
      </c>
      <c r="P43" s="37">
        <v>34.200000000000003</v>
      </c>
      <c r="Q43" s="37">
        <v>0</v>
      </c>
      <c r="R43" s="37">
        <v>34.200000000000003</v>
      </c>
      <c r="S43" s="37">
        <v>45</v>
      </c>
      <c r="T43" s="37">
        <v>0</v>
      </c>
      <c r="U43" s="37">
        <v>45</v>
      </c>
      <c r="V43" s="38">
        <f t="shared" si="1"/>
        <v>75.790277777777774</v>
      </c>
      <c r="W43" s="27">
        <v>39</v>
      </c>
      <c r="X43" s="27">
        <v>33</v>
      </c>
      <c r="Y43" s="31" t="s">
        <v>37</v>
      </c>
      <c r="Z43" s="27">
        <v>55</v>
      </c>
      <c r="AA43" s="28"/>
      <c r="AB43" s="28"/>
      <c r="AC43" s="28"/>
      <c r="AD43" s="32"/>
      <c r="IV43" s="3"/>
      <c r="IW43" s="3"/>
      <c r="IX43" s="3"/>
      <c r="IY43" s="3"/>
      <c r="IZ43" s="3"/>
      <c r="JA43" s="3"/>
    </row>
    <row r="44" spans="1:261" ht="15" customHeight="1" x14ac:dyDescent="0.15">
      <c r="A44" s="27" t="s">
        <v>52</v>
      </c>
      <c r="B44" s="27" t="s">
        <v>53</v>
      </c>
      <c r="C44" s="28">
        <v>24</v>
      </c>
      <c r="D44" s="27" t="s">
        <v>57</v>
      </c>
      <c r="E44" s="27" t="s">
        <v>134</v>
      </c>
      <c r="F44" s="27" t="s">
        <v>135</v>
      </c>
      <c r="G44" s="37">
        <v>86.93</v>
      </c>
      <c r="H44" s="37">
        <v>2.5750000000000002</v>
      </c>
      <c r="I44" s="37">
        <v>89.504999999999995</v>
      </c>
      <c r="J44" s="37">
        <v>76.654320987654302</v>
      </c>
      <c r="K44" s="37">
        <v>1</v>
      </c>
      <c r="L44" s="37">
        <f t="shared" si="0"/>
        <v>77.654320987654302</v>
      </c>
      <c r="M44" s="37">
        <v>88.78</v>
      </c>
      <c r="N44" s="37">
        <v>0</v>
      </c>
      <c r="O44" s="37">
        <v>88.78</v>
      </c>
      <c r="P44" s="37">
        <v>0</v>
      </c>
      <c r="Q44" s="37">
        <v>0</v>
      </c>
      <c r="R44" s="37">
        <v>0</v>
      </c>
      <c r="S44" s="37">
        <v>60</v>
      </c>
      <c r="T44" s="37">
        <v>10</v>
      </c>
      <c r="U44" s="37">
        <v>70</v>
      </c>
      <c r="V44" s="38">
        <f t="shared" si="1"/>
        <v>75.130240740740732</v>
      </c>
      <c r="W44" s="27">
        <v>40</v>
      </c>
      <c r="X44" s="27">
        <v>41</v>
      </c>
      <c r="Y44" s="35" t="s">
        <v>34</v>
      </c>
      <c r="Z44" s="27">
        <v>55</v>
      </c>
      <c r="AA44" s="28" t="s">
        <v>41</v>
      </c>
      <c r="AB44" s="28"/>
      <c r="AC44" s="28"/>
      <c r="AD44" s="32"/>
      <c r="IV44" s="3"/>
      <c r="IW44" s="3"/>
      <c r="IX44" s="3"/>
      <c r="IY44" s="3"/>
      <c r="IZ44" s="3"/>
      <c r="JA44" s="3"/>
    </row>
    <row r="45" spans="1:261" ht="15" customHeight="1" x14ac:dyDescent="0.15">
      <c r="A45" s="27" t="s">
        <v>52</v>
      </c>
      <c r="B45" s="27" t="s">
        <v>53</v>
      </c>
      <c r="C45" s="28">
        <v>24</v>
      </c>
      <c r="D45" s="27" t="s">
        <v>57</v>
      </c>
      <c r="E45" s="27" t="s">
        <v>136</v>
      </c>
      <c r="F45" s="27" t="s">
        <v>137</v>
      </c>
      <c r="G45" s="37">
        <v>84.85</v>
      </c>
      <c r="H45" s="37">
        <v>3.3250000000000002</v>
      </c>
      <c r="I45" s="37">
        <v>88.174999999999997</v>
      </c>
      <c r="J45" s="37">
        <v>77.320987654321002</v>
      </c>
      <c r="K45" s="37">
        <v>1</v>
      </c>
      <c r="L45" s="37">
        <f t="shared" si="0"/>
        <v>78.320987654321002</v>
      </c>
      <c r="M45" s="37">
        <v>80.349999999999994</v>
      </c>
      <c r="N45" s="37">
        <v>0</v>
      </c>
      <c r="O45" s="37">
        <v>80.349999999999994</v>
      </c>
      <c r="P45" s="37">
        <v>0</v>
      </c>
      <c r="Q45" s="37">
        <v>0</v>
      </c>
      <c r="R45" s="37">
        <v>0</v>
      </c>
      <c r="S45" s="37">
        <v>60</v>
      </c>
      <c r="T45" s="37">
        <v>10</v>
      </c>
      <c r="U45" s="37">
        <v>70</v>
      </c>
      <c r="V45" s="38">
        <f t="shared" si="1"/>
        <v>75.075740740740741</v>
      </c>
      <c r="W45" s="27">
        <v>41</v>
      </c>
      <c r="X45" s="27">
        <v>40</v>
      </c>
      <c r="Y45" s="35" t="s">
        <v>34</v>
      </c>
      <c r="Z45" s="27">
        <v>55</v>
      </c>
      <c r="AA45" s="28" t="s">
        <v>41</v>
      </c>
      <c r="AB45" s="28"/>
      <c r="AC45" s="28"/>
      <c r="AD45" s="32"/>
      <c r="IV45" s="3"/>
      <c r="IW45" s="3"/>
      <c r="IX45" s="3"/>
      <c r="IY45" s="3"/>
      <c r="IZ45" s="3"/>
      <c r="JA45" s="3"/>
    </row>
    <row r="46" spans="1:261" ht="15" customHeight="1" x14ac:dyDescent="0.15">
      <c r="A46" s="27" t="s">
        <v>52</v>
      </c>
      <c r="B46" s="27" t="s">
        <v>53</v>
      </c>
      <c r="C46" s="28">
        <v>24</v>
      </c>
      <c r="D46" s="27" t="s">
        <v>57</v>
      </c>
      <c r="E46" s="27" t="s">
        <v>138</v>
      </c>
      <c r="F46" s="27" t="s">
        <v>139</v>
      </c>
      <c r="G46" s="37">
        <v>86.71</v>
      </c>
      <c r="H46" s="37">
        <v>2.0750000000000002</v>
      </c>
      <c r="I46" s="37">
        <v>88.784999999999997</v>
      </c>
      <c r="J46" s="37">
        <v>74.827160493827193</v>
      </c>
      <c r="K46" s="37">
        <v>1</v>
      </c>
      <c r="L46" s="37">
        <f t="shared" si="0"/>
        <v>75.827160493827193</v>
      </c>
      <c r="M46" s="37">
        <v>74.900000000000006</v>
      </c>
      <c r="N46" s="37">
        <v>0</v>
      </c>
      <c r="O46" s="37">
        <v>74.900000000000006</v>
      </c>
      <c r="P46" s="37">
        <v>45.6</v>
      </c>
      <c r="Q46" s="37">
        <v>0</v>
      </c>
      <c r="R46" s="37">
        <v>45.6</v>
      </c>
      <c r="S46" s="37">
        <v>60</v>
      </c>
      <c r="T46" s="37">
        <v>0.5</v>
      </c>
      <c r="U46" s="37">
        <v>60.5</v>
      </c>
      <c r="V46" s="38">
        <f t="shared" si="1"/>
        <v>74.798870370370409</v>
      </c>
      <c r="W46" s="27">
        <v>42</v>
      </c>
      <c r="X46" s="27">
        <v>45</v>
      </c>
      <c r="Y46" s="31" t="s">
        <v>37</v>
      </c>
      <c r="Z46" s="27">
        <v>55</v>
      </c>
      <c r="AA46" s="28"/>
      <c r="AB46" s="28"/>
      <c r="AC46" s="28"/>
      <c r="AD46" s="32"/>
      <c r="IV46" s="3"/>
      <c r="IW46" s="3"/>
      <c r="IX46" s="3"/>
      <c r="IY46" s="3"/>
      <c r="IZ46" s="3"/>
      <c r="JA46" s="3"/>
    </row>
    <row r="47" spans="1:261" ht="15" customHeight="1" x14ac:dyDescent="0.15">
      <c r="A47" s="27" t="s">
        <v>52</v>
      </c>
      <c r="B47" s="27" t="s">
        <v>53</v>
      </c>
      <c r="C47" s="28">
        <v>24</v>
      </c>
      <c r="D47" s="27" t="s">
        <v>54</v>
      </c>
      <c r="E47" s="27" t="s">
        <v>140</v>
      </c>
      <c r="F47" s="27" t="s">
        <v>141</v>
      </c>
      <c r="G47" s="37">
        <v>87</v>
      </c>
      <c r="H47" s="37">
        <v>2.9249999999999998</v>
      </c>
      <c r="I47" s="37">
        <v>89.924999999999997</v>
      </c>
      <c r="J47" s="37">
        <v>74.358024691357997</v>
      </c>
      <c r="K47" s="37">
        <v>1</v>
      </c>
      <c r="L47" s="37">
        <f t="shared" si="0"/>
        <v>75.358024691357997</v>
      </c>
      <c r="M47" s="37">
        <v>62.1</v>
      </c>
      <c r="N47" s="37">
        <v>0</v>
      </c>
      <c r="O47" s="37">
        <v>71.099999999999994</v>
      </c>
      <c r="P47" s="37">
        <v>57</v>
      </c>
      <c r="Q47" s="37">
        <v>0</v>
      </c>
      <c r="R47" s="37">
        <v>57</v>
      </c>
      <c r="S47" s="37">
        <v>45</v>
      </c>
      <c r="T47" s="37">
        <v>0</v>
      </c>
      <c r="U47" s="37">
        <v>45</v>
      </c>
      <c r="V47" s="38">
        <f t="shared" si="1"/>
        <v>74.166018518518484</v>
      </c>
      <c r="W47" s="27">
        <v>43</v>
      </c>
      <c r="X47" s="27">
        <v>46</v>
      </c>
      <c r="Y47" s="35" t="s">
        <v>34</v>
      </c>
      <c r="Z47" s="27">
        <v>55</v>
      </c>
      <c r="AA47" s="28" t="s">
        <v>41</v>
      </c>
      <c r="AB47" s="28"/>
      <c r="AC47" s="28"/>
      <c r="AD47" s="32"/>
      <c r="IV47" s="3"/>
      <c r="IW47" s="3"/>
      <c r="IX47" s="3"/>
      <c r="IY47" s="3"/>
      <c r="IZ47" s="3"/>
      <c r="JA47" s="3"/>
    </row>
    <row r="48" spans="1:261" ht="15" customHeight="1" x14ac:dyDescent="0.15">
      <c r="A48" s="27" t="s">
        <v>52</v>
      </c>
      <c r="B48" s="27" t="s">
        <v>53</v>
      </c>
      <c r="C48" s="28">
        <v>24</v>
      </c>
      <c r="D48" s="27" t="s">
        <v>54</v>
      </c>
      <c r="E48" s="27" t="s">
        <v>142</v>
      </c>
      <c r="F48" s="27" t="s">
        <v>143</v>
      </c>
      <c r="G48" s="37">
        <v>87</v>
      </c>
      <c r="H48" s="37">
        <v>2.9249999999999998</v>
      </c>
      <c r="I48" s="37">
        <v>89.924999999999997</v>
      </c>
      <c r="J48" s="37">
        <v>76.407407407407405</v>
      </c>
      <c r="K48" s="37">
        <v>1</v>
      </c>
      <c r="L48" s="37">
        <f t="shared" si="0"/>
        <v>77.407407407407405</v>
      </c>
      <c r="M48" s="37">
        <v>67.25</v>
      </c>
      <c r="N48" s="37">
        <v>0</v>
      </c>
      <c r="O48" s="37">
        <v>72.099999999999994</v>
      </c>
      <c r="P48" s="37">
        <v>22.8</v>
      </c>
      <c r="Q48" s="37">
        <v>0</v>
      </c>
      <c r="R48" s="37">
        <v>22.8</v>
      </c>
      <c r="S48" s="37">
        <v>45</v>
      </c>
      <c r="T48" s="37">
        <v>0</v>
      </c>
      <c r="U48" s="37">
        <v>45</v>
      </c>
      <c r="V48" s="38">
        <f t="shared" si="1"/>
        <v>74.043055555555554</v>
      </c>
      <c r="W48" s="27">
        <v>44</v>
      </c>
      <c r="X48" s="27">
        <v>43</v>
      </c>
      <c r="Y48" s="35" t="s">
        <v>34</v>
      </c>
      <c r="Z48" s="27">
        <v>55</v>
      </c>
      <c r="AA48" s="28" t="s">
        <v>41</v>
      </c>
      <c r="AB48" s="28"/>
      <c r="AC48" s="28"/>
      <c r="AD48" s="32"/>
      <c r="IV48" s="3"/>
      <c r="IW48" s="3"/>
      <c r="IX48" s="3"/>
      <c r="IY48" s="3"/>
      <c r="IZ48" s="3"/>
      <c r="JA48" s="3"/>
    </row>
    <row r="49" spans="1:261" ht="15" customHeight="1" x14ac:dyDescent="0.15">
      <c r="A49" s="27" t="s">
        <v>52</v>
      </c>
      <c r="B49" s="27" t="s">
        <v>53</v>
      </c>
      <c r="C49" s="28">
        <v>24</v>
      </c>
      <c r="D49" s="27" t="s">
        <v>57</v>
      </c>
      <c r="E49" s="27" t="s">
        <v>144</v>
      </c>
      <c r="F49" s="27" t="s">
        <v>145</v>
      </c>
      <c r="G49" s="37">
        <v>85.5</v>
      </c>
      <c r="H49" s="37">
        <v>2</v>
      </c>
      <c r="I49" s="37">
        <v>87.5</v>
      </c>
      <c r="J49" s="37">
        <v>77.740740740740705</v>
      </c>
      <c r="K49" s="37">
        <v>0</v>
      </c>
      <c r="L49" s="37">
        <f t="shared" si="0"/>
        <v>77.740740740740705</v>
      </c>
      <c r="M49" s="37">
        <v>79.25</v>
      </c>
      <c r="N49" s="37">
        <v>0</v>
      </c>
      <c r="O49" s="37">
        <v>79.25</v>
      </c>
      <c r="P49" s="37">
        <v>0</v>
      </c>
      <c r="Q49" s="37">
        <v>0</v>
      </c>
      <c r="R49" s="37">
        <v>0</v>
      </c>
      <c r="S49" s="37">
        <v>45</v>
      </c>
      <c r="T49" s="37">
        <v>0</v>
      </c>
      <c r="U49" s="37">
        <v>45</v>
      </c>
      <c r="V49" s="38">
        <f t="shared" si="1"/>
        <v>73.268055555555534</v>
      </c>
      <c r="W49" s="27">
        <v>45</v>
      </c>
      <c r="X49" s="27">
        <v>38</v>
      </c>
      <c r="Y49" s="35" t="s">
        <v>34</v>
      </c>
      <c r="Z49" s="27">
        <v>55</v>
      </c>
      <c r="AA49" s="28" t="s">
        <v>41</v>
      </c>
      <c r="AB49" s="28"/>
      <c r="AC49" s="28"/>
      <c r="AD49" s="32"/>
      <c r="CO49" s="3" t="s">
        <v>41</v>
      </c>
      <c r="CQ49" s="3" t="s">
        <v>43</v>
      </c>
      <c r="IV49" s="3"/>
      <c r="IW49" s="3"/>
      <c r="IX49" s="3"/>
      <c r="IY49" s="3"/>
      <c r="IZ49" s="3"/>
      <c r="JA49" s="3"/>
    </row>
    <row r="50" spans="1:261" ht="15" customHeight="1" x14ac:dyDescent="0.15">
      <c r="A50" s="27" t="s">
        <v>52</v>
      </c>
      <c r="B50" s="27" t="s">
        <v>53</v>
      </c>
      <c r="C50" s="28">
        <v>24</v>
      </c>
      <c r="D50" s="27" t="s">
        <v>54</v>
      </c>
      <c r="E50" s="27" t="s">
        <v>146</v>
      </c>
      <c r="F50" s="27" t="s">
        <v>147</v>
      </c>
      <c r="G50" s="37">
        <v>87</v>
      </c>
      <c r="H50" s="37">
        <v>2.1749999999999998</v>
      </c>
      <c r="I50" s="37">
        <v>89.174999999999997</v>
      </c>
      <c r="J50" s="37">
        <v>73.913580246913597</v>
      </c>
      <c r="K50" s="37">
        <v>0</v>
      </c>
      <c r="L50" s="37">
        <f t="shared" si="0"/>
        <v>73.913580246913597</v>
      </c>
      <c r="M50" s="37">
        <v>71.150000000000006</v>
      </c>
      <c r="N50" s="37">
        <v>0</v>
      </c>
      <c r="O50" s="37">
        <v>71.150000000000006</v>
      </c>
      <c r="P50" s="37">
        <v>22.8</v>
      </c>
      <c r="Q50" s="37">
        <v>0</v>
      </c>
      <c r="R50" s="37">
        <v>22.8</v>
      </c>
      <c r="S50" s="37">
        <v>45</v>
      </c>
      <c r="T50" s="37">
        <v>0</v>
      </c>
      <c r="U50" s="37">
        <v>45</v>
      </c>
      <c r="V50" s="38">
        <f t="shared" si="1"/>
        <v>71.3001851851852</v>
      </c>
      <c r="W50" s="27">
        <v>46</v>
      </c>
      <c r="X50" s="27">
        <v>48</v>
      </c>
      <c r="Y50" s="31" t="s">
        <v>37</v>
      </c>
      <c r="Z50" s="27">
        <v>55</v>
      </c>
      <c r="AA50" s="28"/>
      <c r="AB50" s="28"/>
      <c r="AC50" s="28"/>
      <c r="AD50" s="32"/>
      <c r="IV50" s="3"/>
      <c r="IW50" s="3"/>
      <c r="IX50" s="3"/>
      <c r="IY50" s="3"/>
      <c r="IZ50" s="3"/>
      <c r="JA50" s="3"/>
    </row>
    <row r="51" spans="1:261" ht="15" customHeight="1" x14ac:dyDescent="0.15">
      <c r="A51" s="27" t="s">
        <v>52</v>
      </c>
      <c r="B51" s="27" t="s">
        <v>53</v>
      </c>
      <c r="C51" s="28">
        <v>24</v>
      </c>
      <c r="D51" s="27" t="s">
        <v>57</v>
      </c>
      <c r="E51" s="27" t="s">
        <v>148</v>
      </c>
      <c r="F51" s="27" t="s">
        <v>149</v>
      </c>
      <c r="G51" s="37">
        <v>86.95</v>
      </c>
      <c r="H51" s="37">
        <v>2</v>
      </c>
      <c r="I51" s="37">
        <v>88.95</v>
      </c>
      <c r="J51" s="37">
        <v>75.790123456790099</v>
      </c>
      <c r="K51" s="37">
        <v>0</v>
      </c>
      <c r="L51" s="37">
        <f t="shared" si="0"/>
        <v>75.790123456790099</v>
      </c>
      <c r="M51" s="37">
        <v>66.150000000000006</v>
      </c>
      <c r="N51" s="37">
        <v>0</v>
      </c>
      <c r="O51" s="37">
        <v>66.150000000000006</v>
      </c>
      <c r="P51" s="37">
        <v>0</v>
      </c>
      <c r="Q51" s="37">
        <v>0</v>
      </c>
      <c r="R51" s="37">
        <v>0</v>
      </c>
      <c r="S51" s="37">
        <v>45</v>
      </c>
      <c r="T51" s="37">
        <v>0</v>
      </c>
      <c r="U51" s="37">
        <v>45</v>
      </c>
      <c r="V51" s="38">
        <f t="shared" si="1"/>
        <v>71.295092592592582</v>
      </c>
      <c r="W51" s="27">
        <v>47</v>
      </c>
      <c r="X51" s="27">
        <v>44</v>
      </c>
      <c r="Y51" s="35" t="s">
        <v>34</v>
      </c>
      <c r="Z51" s="27">
        <v>55</v>
      </c>
      <c r="AA51" s="28" t="s">
        <v>41</v>
      </c>
      <c r="AB51" s="28"/>
      <c r="AC51" s="28"/>
      <c r="AD51" s="32"/>
      <c r="IV51" s="3"/>
      <c r="IW51" s="3"/>
      <c r="IX51" s="3"/>
      <c r="IY51" s="3"/>
      <c r="IZ51" s="3"/>
      <c r="JA51" s="3"/>
    </row>
    <row r="52" spans="1:261" ht="15" customHeight="1" x14ac:dyDescent="0.15">
      <c r="A52" s="27" t="s">
        <v>52</v>
      </c>
      <c r="B52" s="27" t="s">
        <v>53</v>
      </c>
      <c r="C52" s="28">
        <v>24</v>
      </c>
      <c r="D52" s="27" t="s">
        <v>54</v>
      </c>
      <c r="E52" s="27" t="s">
        <v>150</v>
      </c>
      <c r="F52" s="27" t="s">
        <v>151</v>
      </c>
      <c r="G52" s="37">
        <v>82.6</v>
      </c>
      <c r="H52" s="37">
        <v>3.4750000000000001</v>
      </c>
      <c r="I52" s="37">
        <v>86.075000000000003</v>
      </c>
      <c r="J52" s="37">
        <v>70.802469135802497</v>
      </c>
      <c r="K52" s="37">
        <v>0</v>
      </c>
      <c r="L52" s="37">
        <f t="shared" si="0"/>
        <v>70.802469135802497</v>
      </c>
      <c r="M52" s="37">
        <v>80.95</v>
      </c>
      <c r="N52" s="37">
        <v>0</v>
      </c>
      <c r="O52" s="37">
        <v>80.95</v>
      </c>
      <c r="P52" s="37">
        <v>58.2</v>
      </c>
      <c r="Q52" s="37">
        <v>0</v>
      </c>
      <c r="R52" s="37">
        <v>58.2</v>
      </c>
      <c r="S52" s="37">
        <v>45</v>
      </c>
      <c r="T52" s="37">
        <v>0</v>
      </c>
      <c r="U52" s="37">
        <v>45</v>
      </c>
      <c r="V52" s="38">
        <f t="shared" si="1"/>
        <v>70.916851851851874</v>
      </c>
      <c r="W52" s="27">
        <v>48</v>
      </c>
      <c r="X52" s="27">
        <v>51</v>
      </c>
      <c r="Y52" s="35" t="s">
        <v>34</v>
      </c>
      <c r="Z52" s="27">
        <v>55</v>
      </c>
      <c r="AA52" s="28" t="s">
        <v>41</v>
      </c>
      <c r="AB52" s="28"/>
      <c r="AC52" s="28"/>
      <c r="AD52" s="32"/>
      <c r="CO52" s="3" t="s">
        <v>42</v>
      </c>
      <c r="IV52" s="3"/>
      <c r="IW52" s="3"/>
      <c r="IX52" s="3"/>
      <c r="IY52" s="3"/>
      <c r="IZ52" s="3"/>
      <c r="JA52" s="3"/>
    </row>
    <row r="53" spans="1:261" ht="15" customHeight="1" x14ac:dyDescent="0.15">
      <c r="A53" s="27" t="s">
        <v>52</v>
      </c>
      <c r="B53" s="27" t="s">
        <v>53</v>
      </c>
      <c r="C53" s="28">
        <v>24</v>
      </c>
      <c r="D53" s="27" t="s">
        <v>54</v>
      </c>
      <c r="E53" s="27" t="s">
        <v>152</v>
      </c>
      <c r="F53" s="27" t="s">
        <v>153</v>
      </c>
      <c r="G53" s="37">
        <v>87</v>
      </c>
      <c r="H53" s="37">
        <v>2.9249999999999998</v>
      </c>
      <c r="I53" s="37">
        <v>89.924999999999997</v>
      </c>
      <c r="J53" s="37">
        <v>72.283950617283907</v>
      </c>
      <c r="K53" s="37">
        <v>0</v>
      </c>
      <c r="L53" s="37">
        <f t="shared" si="0"/>
        <v>72.283950617283907</v>
      </c>
      <c r="M53" s="37">
        <v>58.1</v>
      </c>
      <c r="N53" s="37">
        <v>0</v>
      </c>
      <c r="O53" s="37">
        <v>72.099999999999994</v>
      </c>
      <c r="P53" s="37">
        <v>34.200000000000003</v>
      </c>
      <c r="Q53" s="37">
        <v>0</v>
      </c>
      <c r="R53" s="37">
        <v>34.200000000000003</v>
      </c>
      <c r="S53" s="37">
        <v>45</v>
      </c>
      <c r="T53" s="37">
        <v>0</v>
      </c>
      <c r="U53" s="37">
        <v>45</v>
      </c>
      <c r="V53" s="38">
        <f t="shared" si="1"/>
        <v>70.770462962962924</v>
      </c>
      <c r="W53" s="27">
        <v>49</v>
      </c>
      <c r="X53" s="27">
        <v>50</v>
      </c>
      <c r="Y53" s="35" t="s">
        <v>34</v>
      </c>
      <c r="Z53" s="27">
        <v>55</v>
      </c>
      <c r="AA53" s="28" t="s">
        <v>41</v>
      </c>
      <c r="AB53" s="28"/>
      <c r="AC53" s="28"/>
      <c r="AD53" s="32"/>
      <c r="CO53" s="3" t="s">
        <v>44</v>
      </c>
      <c r="IV53" s="3"/>
      <c r="IW53" s="3"/>
      <c r="IX53" s="3"/>
      <c r="IY53" s="3"/>
      <c r="IZ53" s="3"/>
      <c r="JA53" s="3"/>
    </row>
    <row r="54" spans="1:261" ht="15" customHeight="1" x14ac:dyDescent="0.15">
      <c r="A54" s="27" t="s">
        <v>52</v>
      </c>
      <c r="B54" s="27" t="s">
        <v>53</v>
      </c>
      <c r="C54" s="28">
        <v>24</v>
      </c>
      <c r="D54" s="27" t="s">
        <v>54</v>
      </c>
      <c r="E54" s="27" t="s">
        <v>154</v>
      </c>
      <c r="F54" s="27" t="s">
        <v>155</v>
      </c>
      <c r="G54" s="37">
        <v>87</v>
      </c>
      <c r="H54" s="37">
        <v>2.1749999999999998</v>
      </c>
      <c r="I54" s="37">
        <v>89.174999999999997</v>
      </c>
      <c r="J54" s="37">
        <v>72.3333333333333</v>
      </c>
      <c r="K54" s="37">
        <v>1</v>
      </c>
      <c r="L54" s="37">
        <f t="shared" si="0"/>
        <v>73.3333333333333</v>
      </c>
      <c r="M54" s="37">
        <v>79.400000000000006</v>
      </c>
      <c r="N54" s="37">
        <v>0</v>
      </c>
      <c r="O54" s="37">
        <v>79.400000000000006</v>
      </c>
      <c r="P54" s="37">
        <v>0</v>
      </c>
      <c r="Q54" s="37">
        <v>0</v>
      </c>
      <c r="R54" s="37">
        <v>0</v>
      </c>
      <c r="S54" s="37">
        <v>45</v>
      </c>
      <c r="T54" s="37">
        <v>1</v>
      </c>
      <c r="U54" s="37">
        <v>46</v>
      </c>
      <c r="V54" s="38">
        <f t="shared" si="1"/>
        <v>70.187499999999972</v>
      </c>
      <c r="W54" s="27">
        <v>50</v>
      </c>
      <c r="X54" s="27">
        <v>49</v>
      </c>
      <c r="Y54" s="35" t="s">
        <v>34</v>
      </c>
      <c r="Z54" s="27">
        <v>55</v>
      </c>
      <c r="AA54" s="28" t="s">
        <v>41</v>
      </c>
      <c r="AB54" s="28"/>
      <c r="AC54" s="28"/>
      <c r="AD54" s="32"/>
      <c r="IV54" s="3"/>
      <c r="IW54" s="3"/>
      <c r="IX54" s="3"/>
      <c r="IY54" s="3"/>
      <c r="IZ54" s="3"/>
      <c r="JA54" s="3"/>
    </row>
    <row r="55" spans="1:261" ht="15" customHeight="1" x14ac:dyDescent="0.15">
      <c r="A55" s="27" t="s">
        <v>52</v>
      </c>
      <c r="B55" s="27" t="s">
        <v>53</v>
      </c>
      <c r="C55" s="28">
        <v>24</v>
      </c>
      <c r="D55" s="27" t="s">
        <v>54</v>
      </c>
      <c r="E55" s="27" t="s">
        <v>156</v>
      </c>
      <c r="F55" s="27" t="s">
        <v>157</v>
      </c>
      <c r="G55" s="37">
        <v>87</v>
      </c>
      <c r="H55" s="37">
        <v>3.625</v>
      </c>
      <c r="I55" s="37">
        <v>90.625</v>
      </c>
      <c r="J55" s="37">
        <v>67.765432098765402</v>
      </c>
      <c r="K55" s="37">
        <v>0</v>
      </c>
      <c r="L55" s="37">
        <f t="shared" si="0"/>
        <v>67.765432098765402</v>
      </c>
      <c r="M55" s="37">
        <v>72.900000000000006</v>
      </c>
      <c r="N55" s="37">
        <v>0</v>
      </c>
      <c r="O55" s="37">
        <v>72.900000000000006</v>
      </c>
      <c r="P55" s="37">
        <v>45.6</v>
      </c>
      <c r="Q55" s="37">
        <v>0</v>
      </c>
      <c r="R55" s="37">
        <v>45.6</v>
      </c>
      <c r="S55" s="37">
        <v>60</v>
      </c>
      <c r="T55" s="37">
        <v>11</v>
      </c>
      <c r="U55" s="37">
        <v>71</v>
      </c>
      <c r="V55" s="38">
        <f t="shared" si="1"/>
        <v>69.361574074074042</v>
      </c>
      <c r="W55" s="27">
        <v>51</v>
      </c>
      <c r="X55" s="27">
        <v>54</v>
      </c>
      <c r="Y55" s="35" t="s">
        <v>34</v>
      </c>
      <c r="Z55" s="27">
        <v>55</v>
      </c>
      <c r="AA55" s="28" t="s">
        <v>41</v>
      </c>
      <c r="AB55" s="28"/>
      <c r="AC55" s="28"/>
      <c r="AD55" s="32"/>
      <c r="IV55" s="3"/>
      <c r="IW55" s="3"/>
      <c r="IX55" s="3"/>
      <c r="IY55" s="3"/>
      <c r="IZ55" s="3"/>
      <c r="JA55" s="3"/>
    </row>
    <row r="56" spans="1:261" ht="15" customHeight="1" x14ac:dyDescent="0.15">
      <c r="A56" s="27" t="s">
        <v>52</v>
      </c>
      <c r="B56" s="27" t="s">
        <v>53</v>
      </c>
      <c r="C56" s="28">
        <v>24</v>
      </c>
      <c r="D56" s="27" t="s">
        <v>54</v>
      </c>
      <c r="E56" s="27" t="s">
        <v>158</v>
      </c>
      <c r="F56" s="27" t="s">
        <v>159</v>
      </c>
      <c r="G56" s="37">
        <v>87</v>
      </c>
      <c r="H56" s="37">
        <v>2</v>
      </c>
      <c r="I56" s="37">
        <v>89</v>
      </c>
      <c r="J56" s="37">
        <v>74</v>
      </c>
      <c r="K56" s="37">
        <v>0</v>
      </c>
      <c r="L56" s="37">
        <f t="shared" si="0"/>
        <v>74</v>
      </c>
      <c r="M56" s="37">
        <v>53.6</v>
      </c>
      <c r="N56" s="37">
        <v>0</v>
      </c>
      <c r="O56" s="37">
        <v>53.6</v>
      </c>
      <c r="P56" s="37">
        <v>0</v>
      </c>
      <c r="Q56" s="37">
        <v>0</v>
      </c>
      <c r="R56" s="37">
        <v>0</v>
      </c>
      <c r="S56" s="37">
        <v>45</v>
      </c>
      <c r="T56" s="37">
        <v>0</v>
      </c>
      <c r="U56" s="37">
        <v>45</v>
      </c>
      <c r="V56" s="38">
        <f t="shared" si="1"/>
        <v>69.330000000000013</v>
      </c>
      <c r="W56" s="27">
        <v>52</v>
      </c>
      <c r="X56" s="27">
        <v>47</v>
      </c>
      <c r="Y56" s="31" t="s">
        <v>37</v>
      </c>
      <c r="Z56" s="27">
        <v>55</v>
      </c>
      <c r="AA56" s="28"/>
      <c r="AB56" s="28"/>
      <c r="AC56" s="28"/>
      <c r="AD56" s="32"/>
      <c r="IV56" s="3"/>
      <c r="IW56" s="3"/>
      <c r="IX56" s="3"/>
      <c r="IY56" s="3"/>
      <c r="IZ56" s="3"/>
      <c r="JA56" s="3"/>
    </row>
    <row r="57" spans="1:261" ht="15" customHeight="1" x14ac:dyDescent="0.15">
      <c r="A57" s="27" t="s">
        <v>52</v>
      </c>
      <c r="B57" s="27" t="s">
        <v>53</v>
      </c>
      <c r="C57" s="28">
        <v>24</v>
      </c>
      <c r="D57" s="27" t="s">
        <v>57</v>
      </c>
      <c r="E57" s="27" t="s">
        <v>160</v>
      </c>
      <c r="F57" s="27" t="s">
        <v>161</v>
      </c>
      <c r="G57" s="37">
        <v>86.84</v>
      </c>
      <c r="H57" s="37">
        <v>2.0750000000000002</v>
      </c>
      <c r="I57" s="37">
        <v>88.915000000000006</v>
      </c>
      <c r="J57" s="37">
        <v>70.037037037036995</v>
      </c>
      <c r="K57" s="37">
        <v>1</v>
      </c>
      <c r="L57" s="37">
        <f t="shared" si="0"/>
        <v>71.037037037036995</v>
      </c>
      <c r="M57" s="37">
        <v>48.05</v>
      </c>
      <c r="N57" s="37">
        <v>0</v>
      </c>
      <c r="O57" s="37">
        <v>48.05</v>
      </c>
      <c r="P57" s="37">
        <v>0</v>
      </c>
      <c r="Q57" s="37">
        <v>0</v>
      </c>
      <c r="R57" s="37">
        <v>0</v>
      </c>
      <c r="S57" s="37">
        <v>45</v>
      </c>
      <c r="T57" s="37">
        <v>0</v>
      </c>
      <c r="U57" s="37">
        <v>45</v>
      </c>
      <c r="V57" s="38">
        <f t="shared" si="1"/>
        <v>66.82177777777774</v>
      </c>
      <c r="W57" s="27">
        <v>53</v>
      </c>
      <c r="X57" s="27">
        <v>52</v>
      </c>
      <c r="Y57" s="35" t="s">
        <v>34</v>
      </c>
      <c r="Z57" s="27">
        <v>55</v>
      </c>
      <c r="AA57" s="28" t="s">
        <v>41</v>
      </c>
      <c r="AB57" s="28"/>
      <c r="AC57" s="28"/>
      <c r="AD57" s="32"/>
      <c r="IV57" s="3"/>
      <c r="IW57" s="3"/>
      <c r="IX57" s="3"/>
      <c r="IY57" s="3"/>
      <c r="IZ57" s="3"/>
      <c r="JA57" s="3"/>
    </row>
    <row r="58" spans="1:261" ht="15" customHeight="1" x14ac:dyDescent="0.15">
      <c r="A58" s="27" t="s">
        <v>52</v>
      </c>
      <c r="B58" s="27" t="s">
        <v>53</v>
      </c>
      <c r="C58" s="28">
        <v>24</v>
      </c>
      <c r="D58" s="27" t="s">
        <v>54</v>
      </c>
      <c r="E58" s="27" t="s">
        <v>162</v>
      </c>
      <c r="F58" s="27" t="s">
        <v>163</v>
      </c>
      <c r="G58" s="37">
        <v>84</v>
      </c>
      <c r="H58" s="37">
        <v>2</v>
      </c>
      <c r="I58" s="37">
        <v>86</v>
      </c>
      <c r="J58" s="37">
        <v>68.272727272727295</v>
      </c>
      <c r="K58" s="37">
        <v>1</v>
      </c>
      <c r="L58" s="37">
        <f t="shared" si="0"/>
        <v>69.272727272727295</v>
      </c>
      <c r="M58" s="37">
        <v>72.099999999999994</v>
      </c>
      <c r="N58" s="37">
        <v>0</v>
      </c>
      <c r="O58" s="37">
        <v>72.099999999999994</v>
      </c>
      <c r="P58" s="37">
        <v>0</v>
      </c>
      <c r="Q58" s="37">
        <v>0</v>
      </c>
      <c r="R58" s="37">
        <v>0</v>
      </c>
      <c r="S58" s="37">
        <v>45</v>
      </c>
      <c r="T58" s="37">
        <v>0</v>
      </c>
      <c r="U58" s="37">
        <v>45</v>
      </c>
      <c r="V58" s="38">
        <f t="shared" si="1"/>
        <v>66.409545454545466</v>
      </c>
      <c r="W58" s="27">
        <v>54</v>
      </c>
      <c r="X58" s="27">
        <v>53</v>
      </c>
      <c r="Y58" s="35" t="s">
        <v>34</v>
      </c>
      <c r="Z58" s="27">
        <v>55</v>
      </c>
      <c r="AA58" s="28" t="s">
        <v>41</v>
      </c>
      <c r="AB58" s="28"/>
      <c r="AC58" s="28"/>
      <c r="AD58" s="32"/>
      <c r="IV58" s="3"/>
      <c r="IW58" s="3"/>
      <c r="IX58" s="3"/>
      <c r="IY58" s="3"/>
      <c r="IZ58" s="3"/>
      <c r="JA58" s="3"/>
    </row>
    <row r="59" spans="1:261" ht="15" customHeight="1" x14ac:dyDescent="0.15">
      <c r="A59" s="27" t="s">
        <v>52</v>
      </c>
      <c r="B59" s="27" t="s">
        <v>53</v>
      </c>
      <c r="C59" s="28">
        <v>24</v>
      </c>
      <c r="D59" s="27" t="s">
        <v>54</v>
      </c>
      <c r="E59" s="27" t="s">
        <v>164</v>
      </c>
      <c r="F59" s="27" t="s">
        <v>165</v>
      </c>
      <c r="G59" s="37">
        <v>87</v>
      </c>
      <c r="H59" s="37">
        <v>2.1749999999999998</v>
      </c>
      <c r="I59" s="37">
        <v>89.174999999999997</v>
      </c>
      <c r="J59" s="37">
        <v>63.543209876543202</v>
      </c>
      <c r="K59" s="37">
        <v>0</v>
      </c>
      <c r="L59" s="37">
        <f t="shared" si="0"/>
        <v>63.543209876543202</v>
      </c>
      <c r="M59" s="37">
        <v>50</v>
      </c>
      <c r="N59" s="37">
        <v>0</v>
      </c>
      <c r="O59" s="37">
        <v>50</v>
      </c>
      <c r="P59" s="37">
        <v>0</v>
      </c>
      <c r="Q59" s="37">
        <v>0</v>
      </c>
      <c r="R59" s="37">
        <v>0</v>
      </c>
      <c r="S59" s="37">
        <v>45</v>
      </c>
      <c r="T59" s="37">
        <v>1</v>
      </c>
      <c r="U59" s="37">
        <v>46</v>
      </c>
      <c r="V59" s="38">
        <f t="shared" si="1"/>
        <v>61.374907407407406</v>
      </c>
      <c r="W59" s="27">
        <v>55</v>
      </c>
      <c r="X59" s="27">
        <v>55</v>
      </c>
      <c r="Y59" s="35" t="s">
        <v>34</v>
      </c>
      <c r="Z59" s="27">
        <v>55</v>
      </c>
      <c r="AA59" s="28" t="s">
        <v>41</v>
      </c>
      <c r="AB59" s="28"/>
      <c r="AC59" s="28"/>
      <c r="AD59" s="32"/>
      <c r="IV59" s="3"/>
      <c r="IW59" s="3"/>
      <c r="IX59" s="3"/>
      <c r="IY59" s="3"/>
      <c r="IZ59" s="3"/>
      <c r="JA59" s="3"/>
    </row>
    <row r="60" spans="1:261" ht="15" customHeight="1" x14ac:dyDescent="0.15">
      <c r="A60" s="27"/>
      <c r="B60" s="27"/>
      <c r="C60" s="28"/>
      <c r="D60" s="27"/>
      <c r="E60" s="27"/>
      <c r="F60" s="27"/>
      <c r="G60" s="29"/>
      <c r="H60" s="28"/>
      <c r="I60" s="29"/>
      <c r="J60" s="29"/>
      <c r="K60" s="28"/>
      <c r="L60" s="28"/>
      <c r="M60" s="29"/>
      <c r="N60" s="28"/>
      <c r="O60" s="29"/>
      <c r="P60" s="29"/>
      <c r="Q60" s="29"/>
      <c r="R60" s="29"/>
      <c r="S60" s="29"/>
      <c r="T60" s="28"/>
      <c r="U60" s="29"/>
      <c r="V60" s="30"/>
      <c r="W60" s="30"/>
      <c r="X60" s="27"/>
      <c r="Y60" s="27"/>
      <c r="Z60" s="27"/>
      <c r="AA60" s="28"/>
      <c r="AB60" s="28"/>
      <c r="AC60" s="28"/>
      <c r="AD60" s="32"/>
      <c r="IV60" s="3"/>
      <c r="IW60" s="3"/>
      <c r="IX60" s="3"/>
      <c r="IY60" s="3"/>
      <c r="IZ60" s="3"/>
      <c r="JA60" s="3"/>
    </row>
    <row r="61" spans="1:261" ht="15" customHeight="1" x14ac:dyDescent="0.15">
      <c r="A61" s="16" t="s">
        <v>45</v>
      </c>
      <c r="B61" s="17" t="s">
        <v>46</v>
      </c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61" ht="15" customHeight="1" x14ac:dyDescent="0.15">
      <c r="A62" s="18"/>
      <c r="B62" s="19" t="s">
        <v>47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61" ht="15" customHeight="1" x14ac:dyDescent="0.15">
      <c r="A63" s="18"/>
      <c r="B63" s="17" t="s">
        <v>48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 spans="1:261" s="3" customFormat="1" ht="14.1" customHeight="1" x14ac:dyDescent="0.15">
      <c r="A64" s="18"/>
      <c r="B64" s="17" t="s">
        <v>49</v>
      </c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 spans="1:24" s="3" customFormat="1" ht="15" customHeight="1" x14ac:dyDescent="0.15">
      <c r="A65" s="20"/>
      <c r="B65" s="19" t="s">
        <v>50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  <row r="66" spans="1:24" ht="15" customHeight="1" x14ac:dyDescent="0.15">
      <c r="C66" s="3"/>
    </row>
    <row r="67" spans="1:24" ht="15" customHeight="1" x14ac:dyDescent="0.15">
      <c r="C67" s="3"/>
    </row>
    <row r="68" spans="1:24" ht="15" customHeight="1" x14ac:dyDescent="0.15">
      <c r="C68" s="3"/>
    </row>
    <row r="69" spans="1:24" ht="15" customHeight="1" x14ac:dyDescent="0.15">
      <c r="C69" s="3"/>
    </row>
    <row r="70" spans="1:24" ht="15" customHeight="1" x14ac:dyDescent="0.15">
      <c r="C70" s="3"/>
    </row>
    <row r="71" spans="1:24" ht="15" customHeight="1" x14ac:dyDescent="0.15">
      <c r="C71" s="3"/>
    </row>
    <row r="72" spans="1:24" ht="15" customHeight="1" x14ac:dyDescent="0.15">
      <c r="C72" s="3"/>
    </row>
    <row r="73" spans="1:24" ht="15" customHeight="1" x14ac:dyDescent="0.15">
      <c r="C73" s="3"/>
    </row>
    <row r="74" spans="1:24" ht="15" customHeight="1" x14ac:dyDescent="0.15">
      <c r="C74" s="3"/>
    </row>
    <row r="75" spans="1:24" ht="15" customHeight="1" x14ac:dyDescent="0.15">
      <c r="C75" s="3"/>
    </row>
  </sheetData>
  <phoneticPr fontId="17" type="noConversion"/>
  <dataValidations count="5">
    <dataValidation type="list" allowBlank="1" showInputMessage="1" showErrorMessage="1" sqref="U1:U3 U61:U65563 U34:U59 AA4:AA60" xr:uid="{00000000-0002-0000-0000-000001000000}">
      <formula1>"一等奖学金,二等奖学金,三等奖学金,课程考核不合格,德育分未达标,体育成绩不合格,体测成绩不合格,违纪"</formula1>
    </dataValidation>
    <dataValidation type="list" allowBlank="1" showInputMessage="1" showErrorMessage="1" sqref="V61:V65563 AB60 V1:V2" xr:uid="{00000000-0002-0000-0000-000002000000}">
      <formula1>$CQ$5:$CQ$5</formula1>
    </dataValidation>
    <dataValidation type="list" allowBlank="1" showInputMessage="1" showErrorMessage="1" sqref="W1:W3 W61:W1048576 AC4:AC60" xr:uid="{00000000-0002-0000-0000-000003000000}">
      <formula1>"三好学生,三好学生标兵,优秀学生干部"</formula1>
    </dataValidation>
    <dataValidation type="list" allowBlank="1" showInputMessage="1" showErrorMessage="1" sqref="AB5:AB59" xr:uid="{00000000-0002-0000-0000-000005000000}">
      <formula1>"学业进步奖,研究与创新奖,道德风尚奖,文体活动奖,社会工作奖"</formula1>
    </dataValidation>
    <dataValidation type="list" allowBlank="1" showInputMessage="1" showErrorMessage="1" sqref="Y5:Y60" xr:uid="{00000000-0002-0000-0000-000004000000}">
      <formula1>"是,否"</formula1>
    </dataValidation>
  </dataValidations>
  <printOptions horizontalCentered="1" verticalCentered="1"/>
  <pageMargins left="0.25" right="0.25" top="0.75" bottom="0.75" header="0.3" footer="0.3"/>
  <pageSetup paperSize="9" scale="81" fitToHeight="0" orientation="landscape" r:id="rId1"/>
  <headerFooter scaleWithDoc="0" alignWithMargins="0"/>
  <ignoredErrors>
    <ignoredError sqref="AA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专业年级</vt:lpstr>
      <vt:lpstr>专业年级!Print_Area</vt:lpstr>
      <vt:lpstr>专业年级!Print_Titles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佳鹏 陆</cp:lastModifiedBy>
  <cp:revision>1</cp:revision>
  <cp:lastPrinted>2025-09-21T02:37:27Z</cp:lastPrinted>
  <dcterms:created xsi:type="dcterms:W3CDTF">1996-12-17T01:32:00Z</dcterms:created>
  <dcterms:modified xsi:type="dcterms:W3CDTF">2025-09-21T02:37:31Z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0373C0B10A4C4676B380714FAC8EFAEA_13</vt:lpwstr>
  </property>
</Properties>
</file>